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0" windowHeight="17625" activeTab="0"/>
  </bookViews>
  <sheets>
    <sheet name="PCTS 14590" sheetId="1" r:id="rId1"/>
  </sheets>
  <definedNames>
    <definedName name="_xlnm.Print_Area" localSheetId="0">'PCTS 14590'!$A$2:$G$47</definedName>
    <definedName name="_xlnm.Print_Titles" localSheetId="0">'PCTS 14590'!$1:$1</definedName>
  </definedNames>
  <calcPr fullCalcOnLoad="1"/>
</workbook>
</file>

<file path=xl/sharedStrings.xml><?xml version="1.0" encoding="utf-8"?>
<sst xmlns="http://schemas.openxmlformats.org/spreadsheetml/2006/main" count="91" uniqueCount="58">
  <si>
    <t>For selling and delivering to the Department fire hydrant assemblies with guard posts, complete, the price each of</t>
  </si>
  <si>
    <t>For installing fire hydrant assemblies with guard posts, complete, the price each of</t>
  </si>
  <si>
    <t>For removing and salvaging existing fire hydrant assemblies with elbow/shoe and guard posts, complete, the price each of</t>
  </si>
  <si>
    <t>For furnishing traffic control, the aggregate sum of</t>
  </si>
  <si>
    <t>For constructing limerock base for Type "M" permanent pavement repairs, the price per square yard of</t>
  </si>
  <si>
    <t>For constructing Type "M" asphaltic concrete surface course permanent pavement repairs, the price per square yard of</t>
  </si>
  <si>
    <t>ITEM NO.</t>
  </si>
  <si>
    <t>ITEM</t>
  </si>
  <si>
    <t>LS</t>
  </si>
  <si>
    <t>LF</t>
  </si>
  <si>
    <t>DESCRIPTION</t>
  </si>
  <si>
    <t>UNITS</t>
  </si>
  <si>
    <t>UNIT COST</t>
  </si>
  <si>
    <t>QUANTITY</t>
  </si>
  <si>
    <t>TOTAL AMOUNT</t>
  </si>
  <si>
    <t>For performing preparatory work and operations in mobilizing for beginning the work of the Project, including preparation and acceptance of MOT, but excluding materials and permit costs, both of which are paid under other payment items, the aggregate sum of
(Divided into 2 or 4 payments. See Sect. 8.00 Measurement and Payment for Conditions)</t>
  </si>
  <si>
    <t>EA</t>
  </si>
  <si>
    <t>For furnishing and installing additional suitable backfill material, as directed by the Engineer, the price per cubic yard of (Contingent Item)</t>
  </si>
  <si>
    <t>SF</t>
  </si>
  <si>
    <t>CY</t>
  </si>
  <si>
    <t>SY</t>
  </si>
  <si>
    <t>Note: For a detailed description of each Water Main Proposal Item, refer to Section 8.0 of the Water Main Specifications entitled "Measurement and Payment".</t>
  </si>
  <si>
    <t>For selling and delivering to the Department 10-inch zinc-coated ductile iron pipe and fittings for water main, the price per linear foot of</t>
  </si>
  <si>
    <t>For installing 10-inch zinc-coated ductile iron pipe and fittings for water main, the price per linear foot of</t>
  </si>
  <si>
    <t>For selling and delivering to the Department 8-inch zinc-coated ductile iron pipe, fittings and valves for water main, the price per linear foot of</t>
  </si>
  <si>
    <t>For installing 8-inch zinc-coated ductile iron pipe, fittings and valves for water main, the price per linear foot of</t>
  </si>
  <si>
    <t>For selling and delivering to the Department 6-inch zinc-coated ductile iron pipe, fittings and valves for water main, the price per linear foot of</t>
  </si>
  <si>
    <t>For installing 6-inch zinc-coated ductile iron pipe, fittings and valves for water main, the price per linear foot of</t>
  </si>
  <si>
    <t>For making cut-in connection to existing water main at Loquat Ave. and Linden Ln. (Linden Ave.). (STA 9+94±) including furnishing and installing all fittings necessary for connections, and cutting and capping existing main, as shown on the Plans, complete, the price each of</t>
  </si>
  <si>
    <t>For constructing Flushing Valve Outlet Assemblies (FVOs) for water mains at the locations shown on the Plans, complete, the price each of</t>
  </si>
  <si>
    <t>For furnishing and installing V-Bio polyethylene encasement for any size ductile iron pipe, fitting, or valve, the price per linear foot of</t>
  </si>
  <si>
    <t>For replacing pavement markings damaged, removed or obliterated by the Contractor's operation, the aggregate sum of</t>
  </si>
  <si>
    <t>For making tapping connection to existing water main at SW 37th Ave. and Stewart Ave. (STA 10+05±), including furnishing and installing tapping sleeves (stainless steel) and tapping valves, and cutting and capping existing main, as shown on the Plans, complete, the price each of</t>
  </si>
  <si>
    <t>For making tapping connection to existing water main at SW 37th Ave. and Matheson Ave. (STA 10+05±) including furnishing and installing tapping sleeves (stainless steel) and tapping valves, and cutting and capping existing main, as shown on the Plans, complete, the price each of</t>
  </si>
  <si>
    <t>For making tapping connection to existing water main at SW 37th Ave. and Loquat Ave. (STA 15+92±) including furnishing and installing tapping sleeves (stainless steel) and tapping valves, and cutting and capping existing main, as shown on the Plans, complete, the price each of</t>
  </si>
  <si>
    <t>For furnishing and installing 1-inch single service short, complete, the price each of</t>
  </si>
  <si>
    <t>For furnishing and installing 1-inch single service long, complete, the price each of</t>
  </si>
  <si>
    <t>For furnishing and installing 1-inch single service short, including reconnection of customer’s service pipe and meter transfer, complete, the price each of</t>
  </si>
  <si>
    <t>For furnishing and installing 1-inch single service long, including reconnection of customer’s service pipe and meter transfer, complete, the price each of</t>
  </si>
  <si>
    <t>For furnishing and installing 2-inch single service short, including reconnection of customer’s service pipe and meter transfer, complete, the price each of</t>
  </si>
  <si>
    <t>For furnishing and installing 2-inch single service long, including reconnection of customer’s service pipe and meter transfer, complete, the price each of</t>
  </si>
  <si>
    <t>For cost of required permits, fees, inspections, impact fees, if authorized by the Engineer.
The sum of 3% of the Subtotal Item No. 37, (.03) x (Subtotal, Item No. 37)
(Dedicated Allowance)</t>
  </si>
  <si>
    <t>For unforeseen conditions, for minor construction changes, and for quantity adjustments, if ordered by the Engineer.
The sum of 10% of the Subtotal Item No. 37, (.10) x (Subtotal, Item No. 37)
(Contingency Allowance)</t>
  </si>
  <si>
    <t>WATER MAIN PAY ITEMS</t>
  </si>
  <si>
    <t>SUBTOTAL WATER MAIN WORK =</t>
  </si>
  <si>
    <t>SUBTOTAL ALLOWANCES =</t>
  </si>
  <si>
    <t>For constructing Air Release Valve Assemblies (ARVs) for water mains at the locations shown on the Plans, complete, the price each of
(Contingent Item)</t>
  </si>
  <si>
    <t>For trench overcut in 1-foot depth increments, for any size pipe, the price per linear foot of
(Contingent Item)</t>
  </si>
  <si>
    <t>For sheeting and shoring ordered left in place by the Engineer, the price per square foot of
(Contingent Item)</t>
  </si>
  <si>
    <t>For cold milling roadway surface course for permanent pavement repairs (nominal 1 inch thick) (area as shown on Plans), the price per square yard of
(Contingent Item)</t>
  </si>
  <si>
    <t>For constructing Type "V" permanent pavement repairs for roadway (nominal 1 inch thick machine-laid asphaltic concrete friction surface overlay), (area as shown on Plans), the price per square yard of
(Contingent Item)</t>
  </si>
  <si>
    <t>For constructing concrete curb and gutter restoration to match existing, the price per linear foot of
(Contingent Item)</t>
  </si>
  <si>
    <t>For restoring sodded area, the price per square yard of
(Contingent Item)</t>
  </si>
  <si>
    <t>For restoration of existing brick and/or concrete paver driveways, the price per square foot of
(Contingent Item)</t>
  </si>
  <si>
    <t>For providing uniformed, off-duty police officers for the purpose of maintenance of traffic, the aggregate sum of
(Dedicated Allowance)</t>
  </si>
  <si>
    <t>For removal, transport and legal disposal of unsuitable backfill materials, including tipping fees, as ordered by the Engineer, the price per cubic yard of
(Contingent Item)</t>
  </si>
  <si>
    <t xml:space="preserve">TOTAL ADD ALTERNATE CONSTRUCTION COST - (WATER MAIN PCTS No. 14590) - (ER No. W017003) </t>
  </si>
  <si>
    <r>
      <rPr>
        <b/>
        <sz val="14"/>
        <rFont val="Arial"/>
        <family val="2"/>
      </rPr>
      <t>ENTRADA NEIGHBORHOOD WATER MAIN PCTS No. 14590 (ER No. W017003) -</t>
    </r>
    <r>
      <rPr>
        <b/>
        <sz val="14"/>
        <color indexed="10"/>
        <rFont val="Arial"/>
        <family val="2"/>
      </rPr>
      <t xml:space="preserve"> ADD ALTERNATE</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</si>
</sst>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1"/>
      <color theme="1"/>
      <name val="Arial"/>
      <family val="2"/>
    </font>
    <font>
      <sz val="11"/>
      <color indexed="8"/>
      <name val="Calibri"/>
      <family val="2"/>
    </font>
    <font>
      <b/>
      <sz val="14"/>
      <color indexed="10"/>
      <name val="Arial"/>
      <family val="2"/>
    </font>
    <font>
      <b/>
      <sz val="14"/>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8"/>
      <name val="Arial"/>
      <family val="2"/>
    </font>
    <font>
      <b/>
      <sz val="11"/>
      <color indexed="10"/>
      <name val="Arial Black"/>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1"/>
      <name val="Arial"/>
      <family val="2"/>
    </font>
    <font>
      <b/>
      <sz val="11"/>
      <color rgb="FFFF0000"/>
      <name val="Arial Black"/>
      <family val="2"/>
    </font>
    <font>
      <b/>
      <sz val="14"/>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style="medium"/>
      <bottom style="thin"/>
    </border>
    <border>
      <left style="medium"/>
      <right style="medium"/>
      <top style="medium"/>
      <bottom style="medium"/>
    </border>
    <border>
      <left style="medium"/>
      <right style="thin"/>
      <top style="medium"/>
      <bottom style="thin"/>
    </border>
    <border>
      <left style="thin"/>
      <right style="medium"/>
      <top style="medium"/>
      <bottom/>
    </border>
    <border>
      <left style="medium"/>
      <right style="thin"/>
      <top/>
      <bottom style="thin"/>
    </border>
    <border>
      <left style="thin"/>
      <right style="medium"/>
      <top style="thin"/>
      <bottom style="thin"/>
    </border>
    <border>
      <left style="medium"/>
      <right style="thin"/>
      <top style="thin"/>
      <bottom style="thin"/>
    </border>
    <border>
      <left style="thin"/>
      <right style="medium"/>
      <top style="thin"/>
      <bottom/>
    </border>
    <border>
      <left style="medium"/>
      <right style="thin"/>
      <top style="thin"/>
      <botto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thin"/>
      <right style="medium"/>
      <top/>
      <bottom style="thin"/>
    </border>
    <border>
      <left style="medium"/>
      <right/>
      <top/>
      <bottom style="medium"/>
    </border>
    <border>
      <left/>
      <right style="thin"/>
      <top/>
      <bottom style="medium"/>
    </border>
    <border>
      <left style="thin"/>
      <right style="thin"/>
      <top/>
      <bottom style="medium"/>
    </border>
    <border>
      <left style="thin"/>
      <right/>
      <top/>
      <bottom style="medium"/>
    </border>
    <border>
      <left/>
      <right/>
      <top/>
      <bottom style="medium"/>
    </border>
    <border>
      <left/>
      <right style="medium"/>
      <top/>
      <bottom style="medium"/>
    </border>
    <border>
      <left style="thin"/>
      <right/>
      <top style="medium"/>
      <bottom style="medium"/>
    </border>
    <border>
      <left/>
      <right/>
      <top style="medium"/>
      <bottom style="medium"/>
    </border>
    <border>
      <left/>
      <right style="thin"/>
      <top style="medium"/>
      <bottom style="medium"/>
    </border>
    <border>
      <left style="medium"/>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9">
    <xf numFmtId="0" fontId="0" fillId="0" borderId="0" xfId="0" applyAlignment="1">
      <alignment/>
    </xf>
    <xf numFmtId="0" fontId="40" fillId="33" borderId="0" xfId="0" applyFont="1" applyFill="1" applyAlignment="1" applyProtection="1">
      <alignment vertical="center"/>
      <protection locked="0"/>
    </xf>
    <xf numFmtId="0" fontId="0" fillId="33" borderId="10" xfId="0"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33" borderId="0" xfId="0" applyFill="1" applyAlignment="1" applyProtection="1">
      <alignment horizontal="center" vertical="center"/>
      <protection locked="0"/>
    </xf>
    <xf numFmtId="0" fontId="0" fillId="33" borderId="11" xfId="0" applyFill="1" applyBorder="1" applyAlignment="1" applyProtection="1">
      <alignment horizontal="center" vertical="center"/>
      <protection locked="0"/>
    </xf>
    <xf numFmtId="0" fontId="0" fillId="33" borderId="0" xfId="0" applyFill="1" applyAlignment="1" applyProtection="1">
      <alignment vertical="center" wrapText="1"/>
      <protection locked="0"/>
    </xf>
    <xf numFmtId="3" fontId="0" fillId="33" borderId="0" xfId="0" applyNumberFormat="1" applyFill="1" applyAlignment="1" applyProtection="1">
      <alignment horizontal="center" vertical="center"/>
      <protection locked="0"/>
    </xf>
    <xf numFmtId="0" fontId="0" fillId="33" borderId="12" xfId="0" applyFill="1" applyBorder="1" applyAlignment="1" applyProtection="1">
      <alignment horizontal="center" vertical="center"/>
      <protection locked="0"/>
    </xf>
    <xf numFmtId="0" fontId="40" fillId="33" borderId="0" xfId="0" applyFont="1" applyFill="1" applyAlignment="1" applyProtection="1">
      <alignment horizontal="center" vertical="center"/>
      <protection locked="0"/>
    </xf>
    <xf numFmtId="0" fontId="40" fillId="33" borderId="0" xfId="0" applyFont="1" applyFill="1" applyAlignment="1" applyProtection="1">
      <alignment horizontal="center" vertical="center"/>
      <protection/>
    </xf>
    <xf numFmtId="0" fontId="0" fillId="33" borderId="0" xfId="0" applyFill="1" applyAlignment="1" applyProtection="1">
      <alignment horizontal="center" vertical="center"/>
      <protection/>
    </xf>
    <xf numFmtId="3" fontId="0" fillId="33" borderId="0" xfId="0" applyNumberFormat="1" applyFill="1" applyAlignment="1" applyProtection="1">
      <alignment horizontal="center" vertical="center"/>
      <protection/>
    </xf>
    <xf numFmtId="0" fontId="0" fillId="33" borderId="0" xfId="0" applyFill="1" applyAlignment="1" applyProtection="1">
      <alignment vertical="center"/>
      <protection/>
    </xf>
    <xf numFmtId="0" fontId="40" fillId="33" borderId="13" xfId="0" applyFont="1" applyFill="1" applyBorder="1" applyAlignment="1" applyProtection="1">
      <alignment horizontal="center" vertical="center"/>
      <protection/>
    </xf>
    <xf numFmtId="0" fontId="40" fillId="33" borderId="13" xfId="0" applyFont="1" applyFill="1" applyBorder="1" applyAlignment="1" applyProtection="1">
      <alignment horizontal="center" vertical="center" wrapText="1"/>
      <protection/>
    </xf>
    <xf numFmtId="3" fontId="40" fillId="33" borderId="13" xfId="0" applyNumberFormat="1" applyFont="1" applyFill="1" applyBorder="1" applyAlignment="1" applyProtection="1">
      <alignment horizontal="center" vertical="center"/>
      <protection/>
    </xf>
    <xf numFmtId="0" fontId="40" fillId="33" borderId="14" xfId="0" applyFont="1" applyFill="1" applyBorder="1" applyAlignment="1" applyProtection="1">
      <alignment horizontal="center" vertical="center"/>
      <protection/>
    </xf>
    <xf numFmtId="0" fontId="0" fillId="33" borderId="12" xfId="0" applyFill="1" applyBorder="1" applyAlignment="1" applyProtection="1">
      <alignment vertical="center"/>
      <protection/>
    </xf>
    <xf numFmtId="0" fontId="0" fillId="33" borderId="12" xfId="0" applyFill="1" applyBorder="1" applyAlignment="1" applyProtection="1">
      <alignment horizontal="left" vertical="center" wrapText="1"/>
      <protection/>
    </xf>
    <xf numFmtId="0" fontId="0" fillId="33" borderId="12" xfId="0" applyFill="1" applyBorder="1" applyAlignment="1" applyProtection="1">
      <alignment horizontal="center" vertical="center"/>
      <protection/>
    </xf>
    <xf numFmtId="3" fontId="0" fillId="33" borderId="12" xfId="0" applyNumberFormat="1" applyFill="1" applyBorder="1" applyAlignment="1" applyProtection="1">
      <alignment horizontal="center" vertical="center"/>
      <protection/>
    </xf>
    <xf numFmtId="44" fontId="0" fillId="33" borderId="15" xfId="44" applyFont="1" applyFill="1" applyBorder="1" applyAlignment="1" applyProtection="1">
      <alignment vertical="center"/>
      <protection/>
    </xf>
    <xf numFmtId="0" fontId="40" fillId="33" borderId="16" xfId="0" applyFont="1" applyFill="1" applyBorder="1" applyAlignment="1" applyProtection="1">
      <alignment horizontal="center" vertical="center"/>
      <protection/>
    </xf>
    <xf numFmtId="0" fontId="0" fillId="33" borderId="10" xfId="0" applyFill="1" applyBorder="1" applyAlignment="1" applyProtection="1">
      <alignment vertical="center"/>
      <protection/>
    </xf>
    <xf numFmtId="0" fontId="0" fillId="33" borderId="10" xfId="0" applyFill="1" applyBorder="1" applyAlignment="1" applyProtection="1">
      <alignment vertical="center" wrapText="1"/>
      <protection/>
    </xf>
    <xf numFmtId="0" fontId="0" fillId="33" borderId="10" xfId="0" applyFill="1" applyBorder="1" applyAlignment="1" applyProtection="1">
      <alignment horizontal="center" vertical="center"/>
      <protection/>
    </xf>
    <xf numFmtId="3" fontId="0" fillId="33" borderId="10" xfId="0" applyNumberFormat="1" applyFill="1" applyBorder="1" applyAlignment="1" applyProtection="1">
      <alignment horizontal="center" vertical="center"/>
      <protection/>
    </xf>
    <xf numFmtId="44" fontId="0" fillId="33" borderId="17" xfId="44" applyFont="1" applyFill="1" applyBorder="1" applyAlignment="1" applyProtection="1">
      <alignment vertical="center"/>
      <protection/>
    </xf>
    <xf numFmtId="3" fontId="0" fillId="33" borderId="10" xfId="42" applyNumberFormat="1" applyFont="1" applyFill="1" applyBorder="1" applyAlignment="1" applyProtection="1">
      <alignment horizontal="center" vertical="center"/>
      <protection/>
    </xf>
    <xf numFmtId="0" fontId="40" fillId="33" borderId="18" xfId="0" applyFont="1" applyFill="1" applyBorder="1" applyAlignment="1" applyProtection="1">
      <alignment horizontal="center" vertical="center"/>
      <protection/>
    </xf>
    <xf numFmtId="44" fontId="0" fillId="33" borderId="19" xfId="44" applyFont="1" applyFill="1" applyBorder="1" applyAlignment="1" applyProtection="1">
      <alignment vertical="center"/>
      <protection/>
    </xf>
    <xf numFmtId="0" fontId="40" fillId="33" borderId="20" xfId="0" applyFont="1" applyFill="1" applyBorder="1" applyAlignment="1" applyProtection="1">
      <alignment horizontal="center" vertical="center"/>
      <protection/>
    </xf>
    <xf numFmtId="0" fontId="0" fillId="33" borderId="11" xfId="0" applyFill="1" applyBorder="1" applyAlignment="1" applyProtection="1">
      <alignment vertical="center"/>
      <protection/>
    </xf>
    <xf numFmtId="0" fontId="0" fillId="33" borderId="11" xfId="0" applyFill="1" applyBorder="1" applyAlignment="1" applyProtection="1">
      <alignment vertical="center" wrapText="1"/>
      <protection/>
    </xf>
    <xf numFmtId="0" fontId="0" fillId="33" borderId="11" xfId="0" applyFill="1" applyBorder="1" applyAlignment="1" applyProtection="1">
      <alignment horizontal="center" vertical="center"/>
      <protection/>
    </xf>
    <xf numFmtId="3" fontId="0" fillId="33" borderId="11" xfId="0" applyNumberFormat="1" applyFill="1" applyBorder="1" applyAlignment="1" applyProtection="1">
      <alignment horizontal="center" vertical="center"/>
      <protection/>
    </xf>
    <xf numFmtId="44" fontId="0" fillId="33" borderId="21" xfId="44" applyFont="1" applyFill="1" applyBorder="1" applyAlignment="1" applyProtection="1">
      <alignment vertical="center"/>
      <protection/>
    </xf>
    <xf numFmtId="0" fontId="40" fillId="33" borderId="22" xfId="0" applyFont="1" applyFill="1" applyBorder="1" applyAlignment="1" applyProtection="1">
      <alignment horizontal="center" vertical="center"/>
      <protection/>
    </xf>
    <xf numFmtId="0" fontId="0" fillId="33" borderId="23" xfId="0" applyFill="1" applyBorder="1" applyAlignment="1" applyProtection="1">
      <alignment vertical="center"/>
      <protection/>
    </xf>
    <xf numFmtId="44" fontId="0" fillId="33" borderId="24" xfId="0" applyNumberFormat="1" applyFill="1" applyBorder="1" applyAlignment="1" applyProtection="1">
      <alignment horizontal="center" vertical="center"/>
      <protection/>
    </xf>
    <xf numFmtId="0" fontId="0" fillId="33" borderId="25" xfId="0" applyFill="1" applyBorder="1" applyAlignment="1" applyProtection="1">
      <alignment vertical="center"/>
      <protection/>
    </xf>
    <xf numFmtId="0" fontId="0" fillId="33" borderId="25" xfId="0" applyFill="1" applyBorder="1" applyAlignment="1" applyProtection="1">
      <alignment horizontal="left" vertical="center" wrapText="1"/>
      <protection/>
    </xf>
    <xf numFmtId="0" fontId="0" fillId="33" borderId="25" xfId="0" applyFill="1" applyBorder="1" applyAlignment="1" applyProtection="1">
      <alignment horizontal="center" vertical="center" wrapText="1"/>
      <protection/>
    </xf>
    <xf numFmtId="0" fontId="0" fillId="33" borderId="25" xfId="0" applyFill="1" applyBorder="1" applyAlignment="1" applyProtection="1">
      <alignment horizontal="center" vertical="center"/>
      <protection/>
    </xf>
    <xf numFmtId="3" fontId="0" fillId="33" borderId="25" xfId="0" applyNumberFormat="1"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0" fillId="33" borderId="10" xfId="0" applyFill="1" applyBorder="1" applyAlignment="1" applyProtection="1">
      <alignment horizontal="left" vertical="center" wrapText="1"/>
      <protection/>
    </xf>
    <xf numFmtId="0" fontId="0" fillId="33" borderId="11" xfId="0" applyFill="1" applyBorder="1" applyAlignment="1" applyProtection="1">
      <alignment horizontal="left" vertical="center" wrapText="1"/>
      <protection/>
    </xf>
    <xf numFmtId="44" fontId="0" fillId="33" borderId="24" xfId="44" applyFont="1" applyFill="1" applyBorder="1" applyAlignment="1" applyProtection="1">
      <alignment vertical="center"/>
      <protection/>
    </xf>
    <xf numFmtId="44" fontId="0" fillId="33" borderId="24" xfId="0" applyNumberFormat="1" applyFill="1" applyBorder="1" applyAlignment="1" applyProtection="1">
      <alignment vertical="center"/>
      <protection/>
    </xf>
    <xf numFmtId="0" fontId="40" fillId="33" borderId="27" xfId="0" applyFont="1" applyFill="1" applyBorder="1" applyAlignment="1" applyProtection="1">
      <alignment horizontal="center" vertical="center"/>
      <protection/>
    </xf>
    <xf numFmtId="0" fontId="0" fillId="33" borderId="28" xfId="0" applyFill="1" applyBorder="1" applyAlignment="1" applyProtection="1">
      <alignment vertical="center"/>
      <protection/>
    </xf>
    <xf numFmtId="0" fontId="0" fillId="33" borderId="29" xfId="0" applyFill="1" applyBorder="1" applyAlignment="1" applyProtection="1">
      <alignment horizontal="left" vertical="center" wrapText="1"/>
      <protection/>
    </xf>
    <xf numFmtId="0" fontId="0" fillId="33" borderId="30" xfId="0" applyFill="1" applyBorder="1" applyAlignment="1" applyProtection="1">
      <alignment horizontal="center" vertical="center"/>
      <protection/>
    </xf>
    <xf numFmtId="0" fontId="0" fillId="33" borderId="31" xfId="0" applyFill="1" applyBorder="1" applyAlignment="1" applyProtection="1">
      <alignment horizontal="center" vertical="center"/>
      <protection/>
    </xf>
    <xf numFmtId="3" fontId="0" fillId="33" borderId="31" xfId="0" applyNumberFormat="1" applyFill="1" applyBorder="1" applyAlignment="1" applyProtection="1">
      <alignment horizontal="center" vertical="center"/>
      <protection/>
    </xf>
    <xf numFmtId="0" fontId="0" fillId="33" borderId="32" xfId="0" applyFill="1" applyBorder="1" applyAlignment="1" applyProtection="1">
      <alignment vertical="center"/>
      <protection/>
    </xf>
    <xf numFmtId="0" fontId="40" fillId="33" borderId="23" xfId="0" applyFont="1" applyFill="1" applyBorder="1" applyAlignment="1" applyProtection="1">
      <alignment horizontal="right" vertical="center" wrapText="1"/>
      <protection/>
    </xf>
    <xf numFmtId="0" fontId="40" fillId="33" borderId="23" xfId="0" applyFont="1" applyFill="1" applyBorder="1" applyAlignment="1" applyProtection="1">
      <alignment horizontal="right" vertical="center"/>
      <protection/>
    </xf>
    <xf numFmtId="0" fontId="41" fillId="33" borderId="23" xfId="0" applyFont="1" applyFill="1" applyBorder="1" applyAlignment="1" applyProtection="1">
      <alignment horizontal="right" vertical="center" wrapText="1"/>
      <protection/>
    </xf>
    <xf numFmtId="3" fontId="40" fillId="33" borderId="33" xfId="0" applyNumberFormat="1" applyFont="1" applyFill="1" applyBorder="1" applyAlignment="1" applyProtection="1">
      <alignment horizontal="right" vertical="center"/>
      <protection/>
    </xf>
    <xf numFmtId="3" fontId="40" fillId="33" borderId="34" xfId="0" applyNumberFormat="1" applyFont="1" applyFill="1" applyBorder="1" applyAlignment="1" applyProtection="1">
      <alignment horizontal="right" vertical="center"/>
      <protection/>
    </xf>
    <xf numFmtId="3" fontId="40" fillId="33" borderId="35" xfId="0" applyNumberFormat="1" applyFont="1" applyFill="1" applyBorder="1" applyAlignment="1" applyProtection="1">
      <alignment horizontal="right" vertical="center"/>
      <protection/>
    </xf>
    <xf numFmtId="0" fontId="40" fillId="33" borderId="36" xfId="0" applyFont="1" applyFill="1" applyBorder="1" applyAlignment="1" applyProtection="1">
      <alignment horizontal="center" vertical="center" wrapText="1"/>
      <protection/>
    </xf>
    <xf numFmtId="0" fontId="40" fillId="33" borderId="34" xfId="0" applyFont="1" applyFill="1" applyBorder="1" applyAlignment="1" applyProtection="1">
      <alignment horizontal="center" vertical="center" wrapText="1"/>
      <protection/>
    </xf>
    <xf numFmtId="0" fontId="40" fillId="33" borderId="37" xfId="0" applyFont="1" applyFill="1" applyBorder="1" applyAlignment="1" applyProtection="1">
      <alignment horizontal="center" vertical="center" wrapText="1"/>
      <protection/>
    </xf>
    <xf numFmtId="0" fontId="42" fillId="33" borderId="31" xfId="0" applyFont="1" applyFill="1" applyBorder="1" applyAlignment="1" applyProtection="1">
      <alignment vertical="center" wrapText="1"/>
      <protection/>
    </xf>
    <xf numFmtId="0" fontId="0" fillId="0" borderId="31" xfId="0" applyBorder="1" applyAlignment="1" applyProtection="1">
      <alignmen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47"/>
  <sheetViews>
    <sheetView tabSelected="1" zoomScale="90" zoomScaleNormal="90" zoomScaleSheetLayoutView="70" zoomScalePageLayoutView="0" workbookViewId="0" topLeftCell="A1">
      <selection activeCell="E4" sqref="E4"/>
    </sheetView>
  </sheetViews>
  <sheetFormatPr defaultColWidth="9.00390625" defaultRowHeight="49.5" customHeight="1"/>
  <cols>
    <col min="1" max="1" width="9.625" style="9" bestFit="1" customWidth="1"/>
    <col min="2" max="2" width="9.625" style="3" customWidth="1"/>
    <col min="3" max="3" width="100.625" style="6" customWidth="1"/>
    <col min="4" max="4" width="6.625" style="4" bestFit="1" customWidth="1"/>
    <col min="5" max="5" width="11.125" style="4" bestFit="1" customWidth="1"/>
    <col min="6" max="6" width="10.50390625" style="7" bestFit="1" customWidth="1"/>
    <col min="7" max="7" width="20.375" style="3" bestFit="1" customWidth="1"/>
    <col min="8" max="16384" width="9.00390625" style="3" customWidth="1"/>
  </cols>
  <sheetData>
    <row r="1" spans="1:7" s="1" customFormat="1" ht="49.5" customHeight="1" thickBot="1">
      <c r="A1" s="10"/>
      <c r="B1" s="67" t="s">
        <v>57</v>
      </c>
      <c r="C1" s="68"/>
      <c r="D1" s="68"/>
      <c r="E1" s="11"/>
      <c r="F1" s="12"/>
      <c r="G1" s="13"/>
    </row>
    <row r="2" spans="1:7" s="1" customFormat="1" ht="15.75" thickBot="1">
      <c r="A2" s="14" t="s">
        <v>7</v>
      </c>
      <c r="B2" s="14" t="s">
        <v>6</v>
      </c>
      <c r="C2" s="15" t="s">
        <v>10</v>
      </c>
      <c r="D2" s="14" t="s">
        <v>11</v>
      </c>
      <c r="E2" s="14" t="s">
        <v>12</v>
      </c>
      <c r="F2" s="16" t="s">
        <v>13</v>
      </c>
      <c r="G2" s="14" t="s">
        <v>14</v>
      </c>
    </row>
    <row r="3" spans="1:7" ht="69.75" customHeight="1" thickBot="1">
      <c r="A3" s="64" t="s">
        <v>43</v>
      </c>
      <c r="B3" s="65"/>
      <c r="C3" s="65"/>
      <c r="D3" s="65"/>
      <c r="E3" s="65"/>
      <c r="F3" s="65"/>
      <c r="G3" s="66"/>
    </row>
    <row r="4" spans="1:7" ht="62.25" customHeight="1">
      <c r="A4" s="17">
        <v>1</v>
      </c>
      <c r="B4" s="18"/>
      <c r="C4" s="19" t="s">
        <v>15</v>
      </c>
      <c r="D4" s="20" t="s">
        <v>8</v>
      </c>
      <c r="E4" s="8"/>
      <c r="F4" s="21">
        <v>1</v>
      </c>
      <c r="G4" s="22">
        <f>E4*F4</f>
        <v>0</v>
      </c>
    </row>
    <row r="5" spans="1:7" ht="49.5" customHeight="1">
      <c r="A5" s="23">
        <v>2</v>
      </c>
      <c r="B5" s="24"/>
      <c r="C5" s="25" t="s">
        <v>22</v>
      </c>
      <c r="D5" s="26" t="s">
        <v>9</v>
      </c>
      <c r="E5" s="2"/>
      <c r="F5" s="27">
        <v>10</v>
      </c>
      <c r="G5" s="28">
        <f aca="true" t="shared" si="0" ref="G5:G39">E5*F5</f>
        <v>0</v>
      </c>
    </row>
    <row r="6" spans="1:7" ht="49.5" customHeight="1">
      <c r="A6" s="23">
        <v>3</v>
      </c>
      <c r="B6" s="24"/>
      <c r="C6" s="25" t="s">
        <v>23</v>
      </c>
      <c r="D6" s="26" t="s">
        <v>9</v>
      </c>
      <c r="E6" s="2"/>
      <c r="F6" s="27">
        <v>10</v>
      </c>
      <c r="G6" s="28">
        <f t="shared" si="0"/>
        <v>0</v>
      </c>
    </row>
    <row r="7" spans="1:7" ht="49.5" customHeight="1">
      <c r="A7" s="23">
        <v>4</v>
      </c>
      <c r="B7" s="24"/>
      <c r="C7" s="25" t="s">
        <v>24</v>
      </c>
      <c r="D7" s="26" t="s">
        <v>9</v>
      </c>
      <c r="E7" s="2"/>
      <c r="F7" s="29">
        <v>3500</v>
      </c>
      <c r="G7" s="28">
        <f t="shared" si="0"/>
        <v>0</v>
      </c>
    </row>
    <row r="8" spans="1:7" ht="49.5" customHeight="1">
      <c r="A8" s="23">
        <v>5</v>
      </c>
      <c r="B8" s="24"/>
      <c r="C8" s="25" t="s">
        <v>25</v>
      </c>
      <c r="D8" s="26" t="s">
        <v>9</v>
      </c>
      <c r="E8" s="2"/>
      <c r="F8" s="29">
        <v>3500</v>
      </c>
      <c r="G8" s="28">
        <f t="shared" si="0"/>
        <v>0</v>
      </c>
    </row>
    <row r="9" spans="1:7" ht="49.5" customHeight="1">
      <c r="A9" s="23">
        <v>6</v>
      </c>
      <c r="B9" s="24"/>
      <c r="C9" s="25" t="s">
        <v>26</v>
      </c>
      <c r="D9" s="26" t="s">
        <v>9</v>
      </c>
      <c r="E9" s="2"/>
      <c r="F9" s="27">
        <v>80</v>
      </c>
      <c r="G9" s="28">
        <f t="shared" si="0"/>
        <v>0</v>
      </c>
    </row>
    <row r="10" spans="1:7" ht="64.5" customHeight="1">
      <c r="A10" s="23">
        <v>7</v>
      </c>
      <c r="B10" s="24"/>
      <c r="C10" s="25" t="s">
        <v>27</v>
      </c>
      <c r="D10" s="26" t="s">
        <v>9</v>
      </c>
      <c r="E10" s="2"/>
      <c r="F10" s="27">
        <v>80</v>
      </c>
      <c r="G10" s="28">
        <f t="shared" si="0"/>
        <v>0</v>
      </c>
    </row>
    <row r="11" spans="1:7" ht="69" customHeight="1">
      <c r="A11" s="23">
        <v>8</v>
      </c>
      <c r="B11" s="24"/>
      <c r="C11" s="25" t="s">
        <v>32</v>
      </c>
      <c r="D11" s="26" t="s">
        <v>16</v>
      </c>
      <c r="E11" s="2"/>
      <c r="F11" s="27">
        <v>1</v>
      </c>
      <c r="G11" s="28">
        <f t="shared" si="0"/>
        <v>0</v>
      </c>
    </row>
    <row r="12" spans="1:7" ht="73.5" customHeight="1">
      <c r="A12" s="23">
        <v>9</v>
      </c>
      <c r="B12" s="24"/>
      <c r="C12" s="25" t="s">
        <v>33</v>
      </c>
      <c r="D12" s="26" t="s">
        <v>16</v>
      </c>
      <c r="E12" s="2"/>
      <c r="F12" s="27">
        <v>1</v>
      </c>
      <c r="G12" s="28">
        <f t="shared" si="0"/>
        <v>0</v>
      </c>
    </row>
    <row r="13" spans="1:7" ht="72.75" customHeight="1">
      <c r="A13" s="23">
        <v>10</v>
      </c>
      <c r="B13" s="24"/>
      <c r="C13" s="25" t="s">
        <v>34</v>
      </c>
      <c r="D13" s="26" t="s">
        <v>16</v>
      </c>
      <c r="E13" s="2"/>
      <c r="F13" s="27">
        <v>1</v>
      </c>
      <c r="G13" s="28">
        <f t="shared" si="0"/>
        <v>0</v>
      </c>
    </row>
    <row r="14" spans="1:7" ht="49.5" customHeight="1">
      <c r="A14" s="23">
        <v>11</v>
      </c>
      <c r="B14" s="24"/>
      <c r="C14" s="25" t="s">
        <v>28</v>
      </c>
      <c r="D14" s="26" t="s">
        <v>16</v>
      </c>
      <c r="E14" s="2"/>
      <c r="F14" s="27">
        <v>1</v>
      </c>
      <c r="G14" s="28">
        <f t="shared" si="0"/>
        <v>0</v>
      </c>
    </row>
    <row r="15" spans="1:7" ht="49.5" customHeight="1">
      <c r="A15" s="23">
        <v>12</v>
      </c>
      <c r="B15" s="24"/>
      <c r="C15" s="25" t="s">
        <v>0</v>
      </c>
      <c r="D15" s="26" t="s">
        <v>16</v>
      </c>
      <c r="E15" s="2"/>
      <c r="F15" s="27">
        <v>6</v>
      </c>
      <c r="G15" s="28">
        <f t="shared" si="0"/>
        <v>0</v>
      </c>
    </row>
    <row r="16" spans="1:7" ht="49.5" customHeight="1">
      <c r="A16" s="23">
        <v>13</v>
      </c>
      <c r="B16" s="24"/>
      <c r="C16" s="25" t="s">
        <v>1</v>
      </c>
      <c r="D16" s="26" t="s">
        <v>16</v>
      </c>
      <c r="E16" s="2"/>
      <c r="F16" s="27">
        <v>6</v>
      </c>
      <c r="G16" s="28">
        <f t="shared" si="0"/>
        <v>0</v>
      </c>
    </row>
    <row r="17" spans="1:7" ht="49.5" customHeight="1">
      <c r="A17" s="23">
        <v>14</v>
      </c>
      <c r="B17" s="24"/>
      <c r="C17" s="25" t="s">
        <v>2</v>
      </c>
      <c r="D17" s="26" t="s">
        <v>16</v>
      </c>
      <c r="E17" s="2"/>
      <c r="F17" s="27">
        <v>4</v>
      </c>
      <c r="G17" s="28">
        <f t="shared" si="0"/>
        <v>0</v>
      </c>
    </row>
    <row r="18" spans="1:7" ht="49.5" customHeight="1">
      <c r="A18" s="23">
        <v>15</v>
      </c>
      <c r="B18" s="24"/>
      <c r="C18" s="25" t="s">
        <v>35</v>
      </c>
      <c r="D18" s="26" t="s">
        <v>16</v>
      </c>
      <c r="E18" s="2"/>
      <c r="F18" s="27">
        <v>5</v>
      </c>
      <c r="G18" s="28">
        <f t="shared" si="0"/>
        <v>0</v>
      </c>
    </row>
    <row r="19" spans="1:7" ht="49.5" customHeight="1">
      <c r="A19" s="23">
        <v>16</v>
      </c>
      <c r="B19" s="24"/>
      <c r="C19" s="25" t="s">
        <v>36</v>
      </c>
      <c r="D19" s="26" t="s">
        <v>16</v>
      </c>
      <c r="E19" s="2"/>
      <c r="F19" s="27">
        <v>2</v>
      </c>
      <c r="G19" s="28">
        <f t="shared" si="0"/>
        <v>0</v>
      </c>
    </row>
    <row r="20" spans="1:7" ht="49.5" customHeight="1">
      <c r="A20" s="23">
        <v>17</v>
      </c>
      <c r="B20" s="24"/>
      <c r="C20" s="25" t="s">
        <v>37</v>
      </c>
      <c r="D20" s="26" t="s">
        <v>16</v>
      </c>
      <c r="E20" s="2"/>
      <c r="F20" s="27">
        <v>19</v>
      </c>
      <c r="G20" s="28">
        <f t="shared" si="0"/>
        <v>0</v>
      </c>
    </row>
    <row r="21" spans="1:7" ht="49.5" customHeight="1">
      <c r="A21" s="23">
        <v>18</v>
      </c>
      <c r="B21" s="24"/>
      <c r="C21" s="25" t="s">
        <v>38</v>
      </c>
      <c r="D21" s="26" t="s">
        <v>16</v>
      </c>
      <c r="E21" s="2"/>
      <c r="F21" s="27">
        <v>25</v>
      </c>
      <c r="G21" s="28">
        <f t="shared" si="0"/>
        <v>0</v>
      </c>
    </row>
    <row r="22" spans="1:7" ht="49.5" customHeight="1">
      <c r="A22" s="23">
        <v>19</v>
      </c>
      <c r="B22" s="24"/>
      <c r="C22" s="25" t="s">
        <v>39</v>
      </c>
      <c r="D22" s="26" t="s">
        <v>16</v>
      </c>
      <c r="E22" s="2"/>
      <c r="F22" s="27">
        <v>4</v>
      </c>
      <c r="G22" s="28">
        <f t="shared" si="0"/>
        <v>0</v>
      </c>
    </row>
    <row r="23" spans="1:7" ht="49.5" customHeight="1">
      <c r="A23" s="23">
        <v>20</v>
      </c>
      <c r="B23" s="24"/>
      <c r="C23" s="25" t="s">
        <v>40</v>
      </c>
      <c r="D23" s="26" t="s">
        <v>16</v>
      </c>
      <c r="E23" s="2"/>
      <c r="F23" s="27">
        <v>5</v>
      </c>
      <c r="G23" s="28">
        <f t="shared" si="0"/>
        <v>0</v>
      </c>
    </row>
    <row r="24" spans="1:7" ht="49.5" customHeight="1">
      <c r="A24" s="23">
        <v>21</v>
      </c>
      <c r="B24" s="24"/>
      <c r="C24" s="25" t="s">
        <v>29</v>
      </c>
      <c r="D24" s="26" t="s">
        <v>16</v>
      </c>
      <c r="E24" s="2"/>
      <c r="F24" s="27">
        <v>5</v>
      </c>
      <c r="G24" s="28">
        <f t="shared" si="0"/>
        <v>0</v>
      </c>
    </row>
    <row r="25" spans="1:7" ht="49.5" customHeight="1">
      <c r="A25" s="23">
        <v>22</v>
      </c>
      <c r="B25" s="24"/>
      <c r="C25" s="25" t="s">
        <v>46</v>
      </c>
      <c r="D25" s="26" t="s">
        <v>16</v>
      </c>
      <c r="E25" s="2"/>
      <c r="F25" s="27">
        <v>7</v>
      </c>
      <c r="G25" s="28">
        <f t="shared" si="0"/>
        <v>0</v>
      </c>
    </row>
    <row r="26" spans="1:7" ht="49.5" customHeight="1">
      <c r="A26" s="23">
        <v>23</v>
      </c>
      <c r="B26" s="24"/>
      <c r="C26" s="25" t="s">
        <v>30</v>
      </c>
      <c r="D26" s="26" t="s">
        <v>9</v>
      </c>
      <c r="E26" s="2"/>
      <c r="F26" s="27">
        <v>3590</v>
      </c>
      <c r="G26" s="28">
        <f t="shared" si="0"/>
        <v>0</v>
      </c>
    </row>
    <row r="27" spans="1:7" ht="49.5" customHeight="1">
      <c r="A27" s="23">
        <v>24</v>
      </c>
      <c r="B27" s="24"/>
      <c r="C27" s="25" t="s">
        <v>47</v>
      </c>
      <c r="D27" s="26" t="s">
        <v>9</v>
      </c>
      <c r="E27" s="2"/>
      <c r="F27" s="27">
        <v>1110</v>
      </c>
      <c r="G27" s="28">
        <f t="shared" si="0"/>
        <v>0</v>
      </c>
    </row>
    <row r="28" spans="1:7" ht="49.5" customHeight="1">
      <c r="A28" s="23">
        <v>25</v>
      </c>
      <c r="B28" s="24"/>
      <c r="C28" s="25" t="s">
        <v>48</v>
      </c>
      <c r="D28" s="26" t="s">
        <v>18</v>
      </c>
      <c r="E28" s="2"/>
      <c r="F28" s="27">
        <v>100</v>
      </c>
      <c r="G28" s="28">
        <f t="shared" si="0"/>
        <v>0</v>
      </c>
    </row>
    <row r="29" spans="1:7" ht="49.5" customHeight="1">
      <c r="A29" s="23">
        <v>26</v>
      </c>
      <c r="B29" s="24"/>
      <c r="C29" s="25" t="s">
        <v>55</v>
      </c>
      <c r="D29" s="26" t="s">
        <v>19</v>
      </c>
      <c r="E29" s="2"/>
      <c r="F29" s="27">
        <v>420</v>
      </c>
      <c r="G29" s="28">
        <f t="shared" si="0"/>
        <v>0</v>
      </c>
    </row>
    <row r="30" spans="1:7" ht="49.5" customHeight="1">
      <c r="A30" s="23">
        <v>27</v>
      </c>
      <c r="B30" s="24"/>
      <c r="C30" s="25" t="s">
        <v>17</v>
      </c>
      <c r="D30" s="26" t="s">
        <v>19</v>
      </c>
      <c r="E30" s="2"/>
      <c r="F30" s="27">
        <v>480</v>
      </c>
      <c r="G30" s="28">
        <f t="shared" si="0"/>
        <v>0</v>
      </c>
    </row>
    <row r="31" spans="1:7" ht="49.5" customHeight="1">
      <c r="A31" s="23">
        <v>28</v>
      </c>
      <c r="B31" s="24"/>
      <c r="C31" s="25" t="s">
        <v>4</v>
      </c>
      <c r="D31" s="26" t="s">
        <v>20</v>
      </c>
      <c r="E31" s="2"/>
      <c r="F31" s="27">
        <v>1600</v>
      </c>
      <c r="G31" s="28">
        <f t="shared" si="0"/>
        <v>0</v>
      </c>
    </row>
    <row r="32" spans="1:7" ht="49.5" customHeight="1">
      <c r="A32" s="23">
        <v>29</v>
      </c>
      <c r="B32" s="24"/>
      <c r="C32" s="25" t="s">
        <v>5</v>
      </c>
      <c r="D32" s="26" t="s">
        <v>20</v>
      </c>
      <c r="E32" s="2"/>
      <c r="F32" s="27">
        <v>2000</v>
      </c>
      <c r="G32" s="28">
        <f t="shared" si="0"/>
        <v>0</v>
      </c>
    </row>
    <row r="33" spans="1:7" ht="49.5" customHeight="1">
      <c r="A33" s="23">
        <v>30</v>
      </c>
      <c r="B33" s="24"/>
      <c r="C33" s="25" t="s">
        <v>49</v>
      </c>
      <c r="D33" s="26" t="s">
        <v>20</v>
      </c>
      <c r="E33" s="2"/>
      <c r="F33" s="27">
        <v>1800</v>
      </c>
      <c r="G33" s="28">
        <f t="shared" si="0"/>
        <v>0</v>
      </c>
    </row>
    <row r="34" spans="1:7" ht="49.5" customHeight="1">
      <c r="A34" s="23">
        <v>31</v>
      </c>
      <c r="B34" s="24"/>
      <c r="C34" s="25" t="s">
        <v>50</v>
      </c>
      <c r="D34" s="26" t="s">
        <v>20</v>
      </c>
      <c r="E34" s="2"/>
      <c r="F34" s="27">
        <v>1800</v>
      </c>
      <c r="G34" s="28">
        <f t="shared" si="0"/>
        <v>0</v>
      </c>
    </row>
    <row r="35" spans="1:7" ht="49.5" customHeight="1">
      <c r="A35" s="23">
        <v>32</v>
      </c>
      <c r="B35" s="24"/>
      <c r="C35" s="25" t="s">
        <v>31</v>
      </c>
      <c r="D35" s="26" t="s">
        <v>8</v>
      </c>
      <c r="E35" s="2"/>
      <c r="F35" s="27">
        <v>1</v>
      </c>
      <c r="G35" s="28">
        <f t="shared" si="0"/>
        <v>0</v>
      </c>
    </row>
    <row r="36" spans="1:7" ht="49.5" customHeight="1">
      <c r="A36" s="23">
        <v>33</v>
      </c>
      <c r="B36" s="24"/>
      <c r="C36" s="25" t="s">
        <v>51</v>
      </c>
      <c r="D36" s="26" t="s">
        <v>9</v>
      </c>
      <c r="E36" s="2"/>
      <c r="F36" s="27">
        <v>175</v>
      </c>
      <c r="G36" s="28">
        <f t="shared" si="0"/>
        <v>0</v>
      </c>
    </row>
    <row r="37" spans="1:7" ht="49.5" customHeight="1">
      <c r="A37" s="30">
        <v>34</v>
      </c>
      <c r="B37" s="24"/>
      <c r="C37" s="25" t="s">
        <v>52</v>
      </c>
      <c r="D37" s="26" t="s">
        <v>20</v>
      </c>
      <c r="E37" s="2"/>
      <c r="F37" s="27">
        <v>350</v>
      </c>
      <c r="G37" s="28">
        <f t="shared" si="0"/>
        <v>0</v>
      </c>
    </row>
    <row r="38" spans="1:7" ht="49.5" customHeight="1">
      <c r="A38" s="30">
        <v>35</v>
      </c>
      <c r="B38" s="24"/>
      <c r="C38" s="25" t="s">
        <v>53</v>
      </c>
      <c r="D38" s="26" t="s">
        <v>18</v>
      </c>
      <c r="E38" s="2"/>
      <c r="F38" s="27">
        <v>100</v>
      </c>
      <c r="G38" s="31">
        <f t="shared" si="0"/>
        <v>0</v>
      </c>
    </row>
    <row r="39" spans="1:7" ht="39.75" customHeight="1" thickBot="1">
      <c r="A39" s="32">
        <v>36</v>
      </c>
      <c r="B39" s="33"/>
      <c r="C39" s="34" t="s">
        <v>3</v>
      </c>
      <c r="D39" s="35" t="s">
        <v>8</v>
      </c>
      <c r="E39" s="5"/>
      <c r="F39" s="36">
        <v>1</v>
      </c>
      <c r="G39" s="37">
        <f t="shared" si="0"/>
        <v>0</v>
      </c>
    </row>
    <row r="40" spans="1:7" ht="15.75" thickBot="1">
      <c r="A40" s="38">
        <v>37</v>
      </c>
      <c r="B40" s="39"/>
      <c r="C40" s="58" t="s">
        <v>44</v>
      </c>
      <c r="D40" s="59"/>
      <c r="E40" s="59"/>
      <c r="F40" s="59"/>
      <c r="G40" s="40">
        <f>SUM(G4:G39)</f>
        <v>0</v>
      </c>
    </row>
    <row r="41" spans="1:7" ht="60" customHeight="1">
      <c r="A41" s="23"/>
      <c r="B41" s="41"/>
      <c r="C41" s="42"/>
      <c r="D41" s="43"/>
      <c r="E41" s="44"/>
      <c r="F41" s="45"/>
      <c r="G41" s="46"/>
    </row>
    <row r="42" spans="1:7" ht="60" customHeight="1">
      <c r="A42" s="30">
        <v>38</v>
      </c>
      <c r="B42" s="24"/>
      <c r="C42" s="25" t="s">
        <v>54</v>
      </c>
      <c r="D42" s="26" t="s">
        <v>8</v>
      </c>
      <c r="E42" s="2"/>
      <c r="F42" s="27">
        <v>1</v>
      </c>
      <c r="G42" s="28">
        <v>8800</v>
      </c>
    </row>
    <row r="43" spans="1:7" ht="60" customHeight="1">
      <c r="A43" s="30">
        <v>39</v>
      </c>
      <c r="B43" s="24"/>
      <c r="C43" s="47" t="s">
        <v>41</v>
      </c>
      <c r="D43" s="26" t="s">
        <v>8</v>
      </c>
      <c r="E43" s="2"/>
      <c r="F43" s="27">
        <v>1</v>
      </c>
      <c r="G43" s="28"/>
    </row>
    <row r="44" spans="1:7" ht="39.75" customHeight="1" thickBot="1">
      <c r="A44" s="32">
        <v>40</v>
      </c>
      <c r="B44" s="33"/>
      <c r="C44" s="48" t="s">
        <v>42</v>
      </c>
      <c r="D44" s="35" t="s">
        <v>8</v>
      </c>
      <c r="E44" s="5"/>
      <c r="F44" s="36">
        <v>1</v>
      </c>
      <c r="G44" s="31"/>
    </row>
    <row r="45" spans="1:7" ht="39.75" customHeight="1" thickBot="1">
      <c r="A45" s="38"/>
      <c r="B45" s="39"/>
      <c r="C45" s="61" t="s">
        <v>45</v>
      </c>
      <c r="D45" s="62"/>
      <c r="E45" s="62"/>
      <c r="F45" s="63"/>
      <c r="G45" s="49">
        <f>SUM(G42:G44)</f>
        <v>8800</v>
      </c>
    </row>
    <row r="46" spans="1:7" ht="49.5" customHeight="1" thickBot="1">
      <c r="A46" s="38">
        <v>41</v>
      </c>
      <c r="B46" s="39"/>
      <c r="C46" s="60" t="s">
        <v>56</v>
      </c>
      <c r="D46" s="60"/>
      <c r="E46" s="60"/>
      <c r="F46" s="60"/>
      <c r="G46" s="50">
        <f>G40+G45</f>
        <v>8800</v>
      </c>
    </row>
    <row r="47" spans="1:7" ht="49.5" customHeight="1" thickBot="1">
      <c r="A47" s="51"/>
      <c r="B47" s="52"/>
      <c r="C47" s="53" t="s">
        <v>21</v>
      </c>
      <c r="D47" s="54"/>
      <c r="E47" s="55"/>
      <c r="F47" s="56"/>
      <c r="G47" s="57"/>
    </row>
  </sheetData>
  <sheetProtection password="B716" sheet="1" objects="1" scenarios="1"/>
  <mergeCells count="5">
    <mergeCell ref="C40:F40"/>
    <mergeCell ref="C46:F46"/>
    <mergeCell ref="C45:F45"/>
    <mergeCell ref="A3:G3"/>
    <mergeCell ref="B1:D1"/>
  </mergeCells>
  <printOptions/>
  <pageMargins left="0.75" right="0.25" top="0.5" bottom="0.5" header="0.3" footer="0.3"/>
  <pageSetup fitToHeight="2" fitToWidth="1" horizontalDpi="600" verticalDpi="600" orientation="portrait"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Victor M. (WASD)</dc:creator>
  <cp:keywords/>
  <dc:description/>
  <cp:lastModifiedBy>Rolle, Anthony</cp:lastModifiedBy>
  <cp:lastPrinted>2017-07-21T14:11:58Z</cp:lastPrinted>
  <dcterms:created xsi:type="dcterms:W3CDTF">2017-05-01T14:22:56Z</dcterms:created>
  <dcterms:modified xsi:type="dcterms:W3CDTF">2017-07-24T18:18:26Z</dcterms:modified>
  <cp:category/>
  <cp:version/>
  <cp:contentType/>
  <cp:contentStatus/>
</cp:coreProperties>
</file>