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1_5\USERS\Riverside\Capital Improvement Program\Procurement\2015\Construction\BID - Manatee Bend Shoreline Improvements\Addenda\Addendum 1\"/>
    </mc:Choice>
  </mc:AlternateContent>
  <bookViews>
    <workbookView xWindow="0" yWindow="0" windowWidth="2526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G5" i="1" l="1"/>
  <c r="G4" i="1"/>
  <c r="G7" i="1"/>
  <c r="G3" i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24" i="1" l="1"/>
</calcChain>
</file>

<file path=xl/sharedStrings.xml><?xml version="1.0" encoding="utf-8"?>
<sst xmlns="http://schemas.openxmlformats.org/spreadsheetml/2006/main" count="53" uniqueCount="42">
  <si>
    <t>Line No.</t>
  </si>
  <si>
    <t>Pay Item No.</t>
  </si>
  <si>
    <t>Pay Item Description</t>
  </si>
  <si>
    <t>Unit</t>
  </si>
  <si>
    <t>Quantity</t>
  </si>
  <si>
    <t>LS</t>
  </si>
  <si>
    <t>Mobilization</t>
  </si>
  <si>
    <t>Demobilization</t>
  </si>
  <si>
    <t>SF</t>
  </si>
  <si>
    <t>LF</t>
  </si>
  <si>
    <t>CY</t>
  </si>
  <si>
    <t>EA</t>
  </si>
  <si>
    <t>LS=Lump Sump</t>
  </si>
  <si>
    <t>General Conditions</t>
  </si>
  <si>
    <t>Clearing and grubbing (incl'd exotic species)</t>
  </si>
  <si>
    <t>Removal of concrete slab</t>
  </si>
  <si>
    <t>Removal of concrete cap</t>
  </si>
  <si>
    <t>Removal of derelict bulkhead</t>
  </si>
  <si>
    <t>Excavation</t>
  </si>
  <si>
    <t>Furnish and install new anchor piles</t>
  </si>
  <si>
    <t>Form and pour new concrete cap</t>
  </si>
  <si>
    <t>Furnish and install 18" armor stone</t>
  </si>
  <si>
    <t>Furnish and install geotextile filter fabric</t>
  </si>
  <si>
    <t>Furnish and install concrete bollards. ( Kayak Launch Ramp)</t>
  </si>
  <si>
    <t>Permitting Allowance (Owner's Allowance- City of Miami Permit Only)</t>
  </si>
  <si>
    <t>ACRE</t>
  </si>
  <si>
    <t>SY</t>
  </si>
  <si>
    <t>TON</t>
  </si>
  <si>
    <t>Written Amount</t>
  </si>
  <si>
    <t>LF=Linear Feet     CY= Cubic Yard     SF= Square Feet     EA= Each     SY= Square Yard</t>
  </si>
  <si>
    <t>Unit Price</t>
  </si>
  <si>
    <t>Extended Price</t>
  </si>
  <si>
    <t>Turbidity Control in accordance with plans and environmental permits (throughout construction)</t>
  </si>
  <si>
    <t xml:space="preserve">Re-Landscape upland shoreline </t>
  </si>
  <si>
    <t>Furnish and install 8' wide Armorflex Concrete Mattress (including subbase and geotextile) ( Kayak Launch Ramp)</t>
  </si>
  <si>
    <t>Furnish and install new steel sheet piling using hydraulic press hammer equipment, including fill between existing and new wall.</t>
  </si>
  <si>
    <t>Furnish and install Specialty Signs</t>
  </si>
  <si>
    <t>Note:  Bidders are bidding on a lump sum basis for the purpose of determining the lowest responsive and responsible bidder.    Payments will be made based on unit prices of actual work furnished and installed.  Where a discrepancy exists between the unit price and the extended price the unit price will prevail.  Where there is a discrepancy between the numerical and written Total Bid Construction Cost, the written Total Bid Construction Cost will prevail.</t>
  </si>
  <si>
    <t>TOTAL BID CONSTRUCTION COST =</t>
  </si>
  <si>
    <t xml:space="preserve">The  TOTAL BID CONSTRUCTION COST shall include the total cost for the Work specified in this solicitation, consisting of furnishing all materials, labor, equipment, supervision, mobilization, overhead &amp; profit required, in accordance with the Bid Specifications.  </t>
  </si>
  <si>
    <t xml:space="preserve">TOTAL BID CONSTRUCTION COST:   </t>
  </si>
  <si>
    <r>
      <t xml:space="preserve">                                                                  MANATEE BEND SHORELINE IMPROVEMENTS, B-30801 - </t>
    </r>
    <r>
      <rPr>
        <b/>
        <sz val="9"/>
        <color rgb="FFFF0000"/>
        <rFont val="Arial"/>
        <family val="2"/>
      </rPr>
      <t>REVISED BID FORM</t>
    </r>
    <r>
      <rPr>
        <b/>
        <sz val="9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</si>
</sst>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44" fontId="2" fillId="0" borderId="0" xfId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4" fontId="3" fillId="2" borderId="2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44" fontId="4" fillId="0" borderId="2" xfId="1" applyFont="1" applyBorder="1" applyAlignment="1">
      <alignment horizontal="center"/>
    </xf>
    <xf numFmtId="44" fontId="4" fillId="0" borderId="2" xfId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44" fontId="4" fillId="3" borderId="2" xfId="1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44" fontId="3" fillId="0" borderId="2" xfId="1" applyFont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4" xfId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44" fontId="4" fillId="0" borderId="3" xfId="1" applyFont="1" applyBorder="1" applyAlignment="1">
      <alignment horizontal="right" vertical="top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4" fontId="5" fillId="0" borderId="6" xfId="1" applyFont="1" applyBorder="1"/>
    <xf numFmtId="44" fontId="5" fillId="0" borderId="4" xfId="1" applyFont="1" applyBorder="1"/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1" applyFont="1" applyBorder="1" applyAlignment="1">
      <alignment horizontal="right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4" fontId="4" fillId="4" borderId="2" xfId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44" fontId="1" fillId="4" borderId="2" xfId="1" applyFont="1" applyFill="1" applyBorder="1" applyAlignment="1">
      <alignment horizontal="right" wrapText="1"/>
    </xf>
    <xf numFmtId="44" fontId="4" fillId="3" borderId="2" xfId="1" applyFont="1" applyFill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4" fontId="4" fillId="0" borderId="2" xfId="1" applyFont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 vertical="top"/>
      <protection locked="0"/>
    </xf>
    <xf numFmtId="44" fontId="4" fillId="4" borderId="2" xfId="1" applyFont="1" applyFill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horizontal="center" wrapText="1"/>
      <protection locked="0"/>
    </xf>
    <xf numFmtId="44" fontId="1" fillId="4" borderId="2" xfId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F10" sqref="F10"/>
    </sheetView>
  </sheetViews>
  <sheetFormatPr defaultRowHeight="15" x14ac:dyDescent="0.25"/>
  <cols>
    <col min="1" max="1" width="7.7109375" customWidth="1"/>
    <col min="2" max="2" width="11.140625" style="2" customWidth="1"/>
    <col min="3" max="3" width="66.28515625" customWidth="1"/>
    <col min="4" max="4" width="9" customWidth="1"/>
    <col min="5" max="5" width="12" customWidth="1"/>
    <col min="6" max="6" width="22.5703125" style="1" customWidth="1"/>
    <col min="7" max="7" width="16.5703125" style="1" customWidth="1"/>
  </cols>
  <sheetData>
    <row r="1" spans="1:7" ht="13.5" customHeight="1" thickBot="1" x14ac:dyDescent="0.3">
      <c r="A1" s="52" t="s">
        <v>41</v>
      </c>
      <c r="B1" s="53"/>
      <c r="C1" s="53"/>
      <c r="D1" s="53"/>
      <c r="E1" s="53"/>
      <c r="F1" s="53"/>
      <c r="G1" s="54"/>
    </row>
    <row r="2" spans="1:7" ht="15.75" customHeight="1" thickBot="1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30</v>
      </c>
      <c r="G2" s="7" t="s">
        <v>31</v>
      </c>
    </row>
    <row r="3" spans="1:7" ht="15" customHeight="1" thickBot="1" x14ac:dyDescent="0.3">
      <c r="A3" s="8">
        <v>1</v>
      </c>
      <c r="B3" s="8">
        <v>1</v>
      </c>
      <c r="C3" s="10" t="s">
        <v>13</v>
      </c>
      <c r="D3" s="9" t="s">
        <v>5</v>
      </c>
      <c r="E3" s="9">
        <v>1</v>
      </c>
      <c r="F3" s="62"/>
      <c r="G3" s="12">
        <f>+F3*E3</f>
        <v>0</v>
      </c>
    </row>
    <row r="4" spans="1:7" ht="15" customHeight="1" thickBot="1" x14ac:dyDescent="0.3">
      <c r="A4" s="8">
        <v>2</v>
      </c>
      <c r="B4" s="8">
        <v>2</v>
      </c>
      <c r="C4" s="10" t="s">
        <v>6</v>
      </c>
      <c r="D4" s="9" t="s">
        <v>5</v>
      </c>
      <c r="E4" s="9">
        <v>1</v>
      </c>
      <c r="F4" s="62"/>
      <c r="G4" s="12">
        <f>+F4*E4</f>
        <v>0</v>
      </c>
    </row>
    <row r="5" spans="1:7" ht="15" customHeight="1" thickBot="1" x14ac:dyDescent="0.3">
      <c r="A5" s="8">
        <v>3</v>
      </c>
      <c r="B5" s="8">
        <v>3</v>
      </c>
      <c r="C5" s="10" t="s">
        <v>7</v>
      </c>
      <c r="D5" s="9" t="s">
        <v>5</v>
      </c>
      <c r="E5" s="9">
        <v>1</v>
      </c>
      <c r="F5" s="62"/>
      <c r="G5" s="12">
        <f>+F5*E5</f>
        <v>0</v>
      </c>
    </row>
    <row r="6" spans="1:7" ht="17.25" customHeight="1" thickBot="1" x14ac:dyDescent="0.3">
      <c r="A6" s="8">
        <v>4</v>
      </c>
      <c r="B6" s="8">
        <v>4</v>
      </c>
      <c r="C6" s="10" t="s">
        <v>14</v>
      </c>
      <c r="D6" s="9" t="s">
        <v>25</v>
      </c>
      <c r="E6" s="9">
        <v>0.5</v>
      </c>
      <c r="F6" s="62"/>
      <c r="G6" s="12">
        <f t="shared" ref="G6:G22" si="0">+F6*E6</f>
        <v>0</v>
      </c>
    </row>
    <row r="7" spans="1:7" ht="15.75" thickBot="1" x14ac:dyDescent="0.3">
      <c r="A7" s="20">
        <v>5</v>
      </c>
      <c r="B7" s="20">
        <v>5</v>
      </c>
      <c r="C7" s="25" t="s">
        <v>15</v>
      </c>
      <c r="D7" s="26" t="s">
        <v>26</v>
      </c>
      <c r="E7" s="20">
        <v>20</v>
      </c>
      <c r="F7" s="63"/>
      <c r="G7" s="27">
        <f t="shared" si="0"/>
        <v>0</v>
      </c>
    </row>
    <row r="8" spans="1:7" ht="20.25" customHeight="1" thickBot="1" x14ac:dyDescent="0.3">
      <c r="A8" s="8">
        <v>6</v>
      </c>
      <c r="B8" s="8">
        <v>6</v>
      </c>
      <c r="C8" s="24" t="s">
        <v>16</v>
      </c>
      <c r="D8" s="9" t="s">
        <v>9</v>
      </c>
      <c r="E8" s="9">
        <v>147</v>
      </c>
      <c r="F8" s="62"/>
      <c r="G8" s="12">
        <f t="shared" si="0"/>
        <v>0</v>
      </c>
    </row>
    <row r="9" spans="1:7" ht="17.25" customHeight="1" thickBot="1" x14ac:dyDescent="0.3">
      <c r="A9" s="8">
        <v>7</v>
      </c>
      <c r="B9" s="8">
        <v>7</v>
      </c>
      <c r="C9" s="10" t="s">
        <v>17</v>
      </c>
      <c r="D9" s="9" t="s">
        <v>9</v>
      </c>
      <c r="E9" s="9">
        <v>90</v>
      </c>
      <c r="F9" s="62"/>
      <c r="G9" s="12">
        <f t="shared" si="0"/>
        <v>0</v>
      </c>
    </row>
    <row r="10" spans="1:7" ht="16.5" customHeight="1" thickBot="1" x14ac:dyDescent="0.3">
      <c r="A10" s="8">
        <v>8</v>
      </c>
      <c r="B10" s="8">
        <v>8</v>
      </c>
      <c r="C10" s="10" t="s">
        <v>18</v>
      </c>
      <c r="D10" s="9" t="s">
        <v>10</v>
      </c>
      <c r="E10" s="9">
        <v>200</v>
      </c>
      <c r="F10" s="62"/>
      <c r="G10" s="12">
        <f t="shared" si="0"/>
        <v>0</v>
      </c>
    </row>
    <row r="11" spans="1:7" ht="27" customHeight="1" thickBot="1" x14ac:dyDescent="0.3">
      <c r="A11" s="40">
        <v>9</v>
      </c>
      <c r="B11" s="40">
        <v>9</v>
      </c>
      <c r="C11" s="39" t="s">
        <v>35</v>
      </c>
      <c r="D11" s="41" t="s">
        <v>8</v>
      </c>
      <c r="E11" s="41">
        <v>3900</v>
      </c>
      <c r="F11" s="64"/>
      <c r="G11" s="42">
        <f t="shared" si="0"/>
        <v>0</v>
      </c>
    </row>
    <row r="12" spans="1:7" ht="15.75" customHeight="1" thickBot="1" x14ac:dyDescent="0.3">
      <c r="A12" s="8">
        <v>10</v>
      </c>
      <c r="B12" s="8">
        <v>10</v>
      </c>
      <c r="C12" s="10" t="s">
        <v>19</v>
      </c>
      <c r="D12" s="9" t="s">
        <v>9</v>
      </c>
      <c r="E12" s="9">
        <v>190</v>
      </c>
      <c r="F12" s="62"/>
      <c r="G12" s="12">
        <f t="shared" si="0"/>
        <v>0</v>
      </c>
    </row>
    <row r="13" spans="1:7" ht="14.25" customHeight="1" thickBot="1" x14ac:dyDescent="0.3">
      <c r="A13" s="8">
        <v>11</v>
      </c>
      <c r="B13" s="8">
        <v>11</v>
      </c>
      <c r="C13" s="10" t="s">
        <v>20</v>
      </c>
      <c r="D13" s="9" t="s">
        <v>10</v>
      </c>
      <c r="E13" s="13">
        <v>53</v>
      </c>
      <c r="F13" s="62"/>
      <c r="G13" s="12">
        <f t="shared" si="0"/>
        <v>0</v>
      </c>
    </row>
    <row r="14" spans="1:7" ht="15" customHeight="1" thickBot="1" x14ac:dyDescent="0.3">
      <c r="A14" s="8">
        <v>12</v>
      </c>
      <c r="B14" s="8">
        <v>12</v>
      </c>
      <c r="C14" s="10" t="s">
        <v>21</v>
      </c>
      <c r="D14" s="9" t="s">
        <v>27</v>
      </c>
      <c r="E14" s="13">
        <v>266</v>
      </c>
      <c r="F14" s="62"/>
      <c r="G14" s="12">
        <f t="shared" si="0"/>
        <v>0</v>
      </c>
    </row>
    <row r="15" spans="1:7" ht="30.75" customHeight="1" thickBot="1" x14ac:dyDescent="0.3">
      <c r="A15" s="8">
        <v>13</v>
      </c>
      <c r="B15" s="8">
        <v>13</v>
      </c>
      <c r="C15" s="10" t="s">
        <v>32</v>
      </c>
      <c r="D15" s="9" t="s">
        <v>5</v>
      </c>
      <c r="E15" s="9">
        <v>1</v>
      </c>
      <c r="F15" s="62"/>
      <c r="G15" s="12">
        <f t="shared" si="0"/>
        <v>0</v>
      </c>
    </row>
    <row r="16" spans="1:7" ht="16.5" customHeight="1" thickBot="1" x14ac:dyDescent="0.3">
      <c r="A16" s="8">
        <v>14</v>
      </c>
      <c r="B16" s="8">
        <v>14</v>
      </c>
      <c r="C16" s="10" t="s">
        <v>33</v>
      </c>
      <c r="D16" s="9" t="s">
        <v>8</v>
      </c>
      <c r="E16" s="9">
        <v>2750</v>
      </c>
      <c r="F16" s="62"/>
      <c r="G16" s="12">
        <f t="shared" si="0"/>
        <v>0</v>
      </c>
    </row>
    <row r="17" spans="1:7" ht="15" customHeight="1" thickBot="1" x14ac:dyDescent="0.3">
      <c r="A17" s="8">
        <v>15</v>
      </c>
      <c r="B17" s="8">
        <v>15</v>
      </c>
      <c r="C17" s="10" t="s">
        <v>22</v>
      </c>
      <c r="D17" s="9" t="s">
        <v>26</v>
      </c>
      <c r="E17" s="9">
        <v>100</v>
      </c>
      <c r="F17" s="62"/>
      <c r="G17" s="12">
        <f t="shared" si="0"/>
        <v>0</v>
      </c>
    </row>
    <row r="18" spans="1:7" ht="30" customHeight="1" thickBot="1" x14ac:dyDescent="0.3">
      <c r="A18" s="36">
        <v>16</v>
      </c>
      <c r="B18" s="36">
        <v>16</v>
      </c>
      <c r="C18" s="10" t="s">
        <v>34</v>
      </c>
      <c r="D18" s="37" t="s">
        <v>8</v>
      </c>
      <c r="E18" s="37">
        <v>505</v>
      </c>
      <c r="F18" s="65"/>
      <c r="G18" s="38">
        <f t="shared" si="0"/>
        <v>0</v>
      </c>
    </row>
    <row r="19" spans="1:7" ht="17.25" customHeight="1" thickBot="1" x14ac:dyDescent="0.3">
      <c r="A19" s="36">
        <v>17</v>
      </c>
      <c r="B19" s="36">
        <v>17</v>
      </c>
      <c r="C19" s="10" t="s">
        <v>23</v>
      </c>
      <c r="D19" s="37" t="s">
        <v>11</v>
      </c>
      <c r="E19" s="37">
        <v>2</v>
      </c>
      <c r="F19" s="65"/>
      <c r="G19" s="38">
        <f t="shared" si="0"/>
        <v>0</v>
      </c>
    </row>
    <row r="20" spans="1:7" ht="17.25" customHeight="1" thickBot="1" x14ac:dyDescent="0.3">
      <c r="A20" s="43">
        <v>18</v>
      </c>
      <c r="B20" s="43">
        <v>18</v>
      </c>
      <c r="C20" s="44" t="s">
        <v>36</v>
      </c>
      <c r="D20" s="45" t="s">
        <v>5</v>
      </c>
      <c r="E20" s="45">
        <v>1</v>
      </c>
      <c r="F20" s="66"/>
      <c r="G20" s="46">
        <f t="shared" si="0"/>
        <v>0</v>
      </c>
    </row>
    <row r="21" spans="1:7" ht="14.25" customHeight="1" thickBot="1" x14ac:dyDescent="0.3">
      <c r="A21" s="14"/>
      <c r="B21" s="14"/>
      <c r="C21" s="16"/>
      <c r="D21" s="15"/>
      <c r="E21" s="15"/>
      <c r="F21" s="17"/>
      <c r="G21" s="47"/>
    </row>
    <row r="22" spans="1:7" ht="15.75" thickBot="1" x14ac:dyDescent="0.3">
      <c r="A22" s="13">
        <v>19</v>
      </c>
      <c r="B22" s="13">
        <v>19</v>
      </c>
      <c r="C22" s="34" t="s">
        <v>24</v>
      </c>
      <c r="D22" s="33" t="s">
        <v>5</v>
      </c>
      <c r="E22" s="21">
        <v>1</v>
      </c>
      <c r="F22" s="22">
        <v>12915</v>
      </c>
      <c r="G22" s="23">
        <f t="shared" si="0"/>
        <v>12915</v>
      </c>
    </row>
    <row r="23" spans="1:7" ht="15.75" thickBot="1" x14ac:dyDescent="0.3">
      <c r="A23" s="8"/>
      <c r="B23" s="9"/>
      <c r="C23" s="18"/>
      <c r="D23" s="9"/>
      <c r="E23" s="9"/>
      <c r="F23" s="11"/>
      <c r="G23" s="12"/>
    </row>
    <row r="24" spans="1:7" ht="15.75" thickBot="1" x14ac:dyDescent="0.3">
      <c r="A24" s="55" t="s">
        <v>38</v>
      </c>
      <c r="B24" s="56"/>
      <c r="C24" s="56"/>
      <c r="D24" s="56"/>
      <c r="E24" s="56"/>
      <c r="F24" s="57"/>
      <c r="G24" s="19">
        <f>SUM(G3:G22)</f>
        <v>12915</v>
      </c>
    </row>
    <row r="25" spans="1:7" ht="15.75" thickBot="1" x14ac:dyDescent="0.3">
      <c r="A25" s="28" t="s">
        <v>12</v>
      </c>
      <c r="B25" s="29"/>
      <c r="C25" s="30" t="s">
        <v>29</v>
      </c>
      <c r="D25" s="58"/>
      <c r="E25" s="58"/>
      <c r="F25" s="31"/>
      <c r="G25" s="32"/>
    </row>
    <row r="26" spans="1:7" ht="45.75" customHeight="1" thickBot="1" x14ac:dyDescent="0.3">
      <c r="A26" s="49" t="s">
        <v>37</v>
      </c>
      <c r="B26" s="50"/>
      <c r="C26" s="50"/>
      <c r="D26" s="50"/>
      <c r="E26" s="50"/>
      <c r="F26" s="50"/>
      <c r="G26" s="51"/>
    </row>
    <row r="27" spans="1:7" ht="27.75" customHeight="1" thickBot="1" x14ac:dyDescent="0.3">
      <c r="A27" s="49" t="s">
        <v>39</v>
      </c>
      <c r="B27" s="50"/>
      <c r="C27" s="50"/>
      <c r="D27" s="50"/>
      <c r="E27" s="50"/>
      <c r="F27" s="50"/>
      <c r="G27" s="51"/>
    </row>
    <row r="28" spans="1:7" ht="17.25" customHeight="1" x14ac:dyDescent="0.25">
      <c r="A28" s="49" t="s">
        <v>40</v>
      </c>
      <c r="B28" s="50"/>
      <c r="C28" s="50"/>
      <c r="D28" s="50"/>
      <c r="E28" s="50"/>
      <c r="F28" s="50"/>
      <c r="G28" s="51"/>
    </row>
    <row r="29" spans="1:7" ht="16.5" customHeight="1" thickBot="1" x14ac:dyDescent="0.3">
      <c r="A29" s="59" t="s">
        <v>28</v>
      </c>
      <c r="B29" s="60"/>
      <c r="C29" s="60"/>
      <c r="D29" s="60"/>
      <c r="E29" s="60"/>
      <c r="F29" s="60"/>
      <c r="G29" s="61"/>
    </row>
    <row r="30" spans="1:7" ht="15" customHeight="1" x14ac:dyDescent="0.25">
      <c r="A30" s="48"/>
      <c r="B30" s="48"/>
      <c r="C30" s="35"/>
      <c r="D30" s="35"/>
      <c r="E30" s="35"/>
      <c r="F30" s="35"/>
      <c r="G30" s="35"/>
    </row>
  </sheetData>
  <sheetProtection algorithmName="SHA-512" hashValue="y+Xo9uIg8VPBG5ezhKw43NeY8fk3MGX/0AP2JtGEC1ooLDll4xUc5Rc/Dh9kKRQ+RiTG9krYDc4z/ECpLBrUtA==" saltValue="F5iyBWya6B0mtJFdmDe1rw==" spinCount="100000" sheet="1" objects="1" scenarios="1" selectLockedCells="1"/>
  <protectedRanges>
    <protectedRange sqref="F3:F23" name="Range1"/>
  </protectedRanges>
  <mergeCells count="8">
    <mergeCell ref="A30:B30"/>
    <mergeCell ref="A26:G26"/>
    <mergeCell ref="A1:G1"/>
    <mergeCell ref="A24:F24"/>
    <mergeCell ref="D25:E25"/>
    <mergeCell ref="A27:G27"/>
    <mergeCell ref="A28:G28"/>
    <mergeCell ref="A29:G2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Miami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Badia</dc:creator>
  <cp:lastModifiedBy>Rolle, Anthony</cp:lastModifiedBy>
  <cp:lastPrinted>2015-11-16T17:42:38Z</cp:lastPrinted>
  <dcterms:created xsi:type="dcterms:W3CDTF">2011-01-19T22:05:10Z</dcterms:created>
  <dcterms:modified xsi:type="dcterms:W3CDTF">2015-11-17T20:24:56Z</dcterms:modified>
</cp:coreProperties>
</file>