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Z:\Procurement\2018\Construction\BID - LAP Signage and Wayfinding\Bid Form\"/>
    </mc:Choice>
  </mc:AlternateContent>
  <bookViews>
    <workbookView xWindow="3180" yWindow="0" windowWidth="25605" windowHeight="16140" tabRatio="698"/>
  </bookViews>
  <sheets>
    <sheet name="BID FORM" sheetId="20" r:id="rId1"/>
  </sheets>
  <definedNames>
    <definedName name="_xlnm._FilterDatabase" localSheetId="0" hidden="1">'BID FORM'!$H$49:$U$60</definedName>
  </definedNames>
  <calcPr calcId="152511"/>
</workbook>
</file>

<file path=xl/calcChain.xml><?xml version="1.0" encoding="utf-8"?>
<calcChain xmlns="http://schemas.openxmlformats.org/spreadsheetml/2006/main">
  <c r="V60" i="20" l="1"/>
  <c r="X60" i="20" s="1"/>
  <c r="Y60" i="20" s="1"/>
  <c r="V50" i="20"/>
  <c r="X50" i="20" s="1"/>
  <c r="Y50" i="20" s="1"/>
  <c r="V69" i="20"/>
  <c r="X69" i="20" s="1"/>
  <c r="Y69" i="20" s="1"/>
  <c r="V66" i="20"/>
  <c r="X66" i="20" s="1"/>
  <c r="Y66" i="20" s="1"/>
  <c r="V67" i="20"/>
  <c r="X67" i="20" s="1"/>
  <c r="Y67" i="20" s="1"/>
  <c r="V65" i="20"/>
  <c r="X65" i="20" s="1"/>
  <c r="Y65" i="20" s="1"/>
  <c r="V68" i="20"/>
  <c r="X68" i="20" s="1"/>
  <c r="Y68" i="20" s="1"/>
  <c r="V58" i="20"/>
  <c r="X58" i="20" s="1"/>
  <c r="Y58" i="20" s="1"/>
  <c r="V59" i="20"/>
  <c r="X59" i="20" s="1"/>
  <c r="Y59" i="20" s="1"/>
  <c r="V57" i="20"/>
  <c r="X57" i="20" s="1"/>
  <c r="Y57" i="20" s="1"/>
  <c r="V52" i="20"/>
  <c r="X52" i="20" s="1"/>
  <c r="Y52" i="20" s="1"/>
  <c r="V55" i="20"/>
  <c r="X55" i="20" s="1"/>
  <c r="Y55" i="20" s="1"/>
  <c r="V56" i="20"/>
  <c r="X56" i="20" s="1"/>
  <c r="Y56" i="20" s="1"/>
  <c r="V51" i="20"/>
  <c r="X51" i="20" s="1"/>
  <c r="Y51" i="20" s="1"/>
  <c r="V53" i="20"/>
  <c r="X53" i="20" s="1"/>
  <c r="Y53" i="20" s="1"/>
  <c r="V54" i="20"/>
  <c r="X54" i="20" s="1"/>
  <c r="Y54" i="20" s="1"/>
  <c r="V46" i="20"/>
  <c r="X46" i="20" s="1"/>
  <c r="V45" i="20"/>
  <c r="X45" i="20" s="1"/>
  <c r="V27" i="20"/>
  <c r="X27" i="20" s="1"/>
  <c r="V24" i="20"/>
  <c r="X24" i="20" s="1"/>
  <c r="V34" i="20"/>
  <c r="X34" i="20" s="1"/>
  <c r="V35" i="20"/>
  <c r="X35" i="20" s="1"/>
  <c r="V44" i="20"/>
  <c r="X44" i="20" s="1"/>
  <c r="V33" i="20"/>
  <c r="X33" i="20" s="1"/>
  <c r="V32" i="20"/>
  <c r="X32" i="20" s="1"/>
  <c r="V30" i="20"/>
  <c r="X30" i="20" s="1"/>
  <c r="V25" i="20"/>
  <c r="X25" i="20" s="1"/>
  <c r="V22" i="20"/>
  <c r="X22" i="20" s="1"/>
  <c r="V21" i="20"/>
  <c r="X21" i="20" s="1"/>
  <c r="V14" i="20"/>
  <c r="X14" i="20" s="1"/>
  <c r="V15" i="20"/>
  <c r="X15" i="20" s="1"/>
  <c r="V23" i="20"/>
  <c r="X23" i="20" s="1"/>
  <c r="V26" i="20"/>
  <c r="X26" i="20" s="1"/>
  <c r="V29" i="20"/>
  <c r="X29" i="20" s="1"/>
  <c r="V31" i="20"/>
  <c r="X31" i="20" s="1"/>
  <c r="V36" i="20"/>
  <c r="X36" i="20" s="1"/>
  <c r="V39" i="20"/>
  <c r="X39" i="20" s="1"/>
  <c r="V42" i="20"/>
  <c r="X42" i="20" s="1"/>
  <c r="V40" i="20"/>
  <c r="X40" i="20" s="1"/>
  <c r="V28" i="20"/>
  <c r="X28" i="20" s="1"/>
  <c r="V20" i="20"/>
  <c r="X20" i="20" s="1"/>
  <c r="V19" i="20"/>
  <c r="X19" i="20" s="1"/>
  <c r="V17" i="20"/>
  <c r="X17" i="20" s="1"/>
  <c r="V37" i="20"/>
  <c r="X37" i="20" s="1"/>
  <c r="V64" i="20"/>
  <c r="X64" i="20" s="1"/>
  <c r="Y64" i="20" s="1"/>
  <c r="V43" i="20"/>
  <c r="X43" i="20" s="1"/>
  <c r="V41" i="20"/>
  <c r="X41" i="20" s="1"/>
  <c r="V38" i="20"/>
  <c r="X38" i="20" s="1"/>
  <c r="V18" i="20"/>
  <c r="X18" i="20" s="1"/>
  <c r="V16" i="20"/>
  <c r="X16" i="20" s="1"/>
  <c r="Y15" i="20" l="1"/>
  <c r="AB15" i="20" s="1"/>
  <c r="Y16" i="20"/>
  <c r="AB16" i="20" s="1"/>
  <c r="Y17" i="20"/>
  <c r="AB17" i="20" s="1"/>
  <c r="Y18" i="20"/>
  <c r="AB18" i="20" s="1"/>
  <c r="Y19" i="20"/>
  <c r="AB19" i="20" s="1"/>
  <c r="Y20" i="20"/>
  <c r="AB20" i="20" s="1"/>
  <c r="Y21" i="20"/>
  <c r="AB21" i="20" s="1"/>
  <c r="Y22" i="20"/>
  <c r="AB22" i="20" s="1"/>
  <c r="Y23" i="20"/>
  <c r="Y24" i="20"/>
  <c r="AB24" i="20" s="1"/>
  <c r="Y25" i="20"/>
  <c r="AB25" i="20" s="1"/>
  <c r="Y26" i="20"/>
  <c r="AB26" i="20" s="1"/>
  <c r="Y27" i="20"/>
  <c r="Y28" i="20"/>
  <c r="AB28" i="20" s="1"/>
  <c r="Y29" i="20"/>
  <c r="AB29" i="20" s="1"/>
  <c r="Y30" i="20"/>
  <c r="AB30" i="20" s="1"/>
  <c r="Y31" i="20"/>
  <c r="AB31" i="20" s="1"/>
  <c r="Y32" i="20"/>
  <c r="AB32" i="20" s="1"/>
  <c r="Y33" i="20"/>
  <c r="AB33" i="20" s="1"/>
  <c r="Y34" i="20"/>
  <c r="AB34" i="20" s="1"/>
  <c r="Y35" i="20"/>
  <c r="Y36" i="20"/>
  <c r="AB36" i="20" s="1"/>
  <c r="Y37" i="20"/>
  <c r="Y38" i="20"/>
  <c r="AB38" i="20" s="1"/>
  <c r="Y39" i="20"/>
  <c r="Y40" i="20"/>
  <c r="AB40" i="20" s="1"/>
  <c r="Y41" i="20"/>
  <c r="AB41" i="20" s="1"/>
  <c r="Y42" i="20"/>
  <c r="AB42" i="20" s="1"/>
  <c r="Y43" i="20"/>
  <c r="Y44" i="20"/>
  <c r="Y45" i="20"/>
  <c r="Y46" i="20"/>
  <c r="AB46" i="20" s="1"/>
  <c r="AB66" i="20"/>
  <c r="AB69" i="20"/>
  <c r="AB45" i="20"/>
  <c r="AB50" i="20"/>
  <c r="AB60" i="20"/>
  <c r="AB65" i="20"/>
  <c r="AB64" i="20"/>
  <c r="AB37" i="20"/>
  <c r="AB53" i="20"/>
  <c r="AB59" i="20"/>
  <c r="AB68" i="20"/>
  <c r="AB52" i="20"/>
  <c r="AB57" i="20"/>
  <c r="AB55" i="20"/>
  <c r="AB51" i="20"/>
  <c r="AB56" i="20"/>
  <c r="Y14" i="20" l="1"/>
  <c r="AB14" i="20" s="1"/>
  <c r="AB23" i="20"/>
  <c r="AB58" i="20"/>
  <c r="AB35" i="20"/>
  <c r="AB27" i="20"/>
  <c r="AB44" i="20"/>
  <c r="AB39" i="20"/>
  <c r="AB43" i="20"/>
  <c r="AB67" i="20"/>
  <c r="AB54" i="20"/>
  <c r="AB72" i="20" l="1"/>
  <c r="AB78" i="20" l="1"/>
  <c r="AB75" i="20"/>
  <c r="AB74" i="20"/>
  <c r="AB80" i="20" s="1"/>
  <c r="AB79" i="20"/>
  <c r="AB77" i="20"/>
  <c r="AB76" i="20"/>
</calcChain>
</file>

<file path=xl/sharedStrings.xml><?xml version="1.0" encoding="utf-8"?>
<sst xmlns="http://schemas.openxmlformats.org/spreadsheetml/2006/main" count="269" uniqueCount="115">
  <si>
    <t>TOTAL</t>
  </si>
  <si>
    <t>QTY</t>
  </si>
  <si>
    <t>VDIR.3</t>
  </si>
  <si>
    <t>KIOSK.1</t>
  </si>
  <si>
    <t>VDIR.1</t>
  </si>
  <si>
    <t>VDIR.2</t>
  </si>
  <si>
    <t>VDIR.5</t>
  </si>
  <si>
    <t>VDIR.4</t>
  </si>
  <si>
    <t>PARKING DIRECTIONAL</t>
  </si>
  <si>
    <t>BIDDERS INFORMATION:</t>
  </si>
  <si>
    <t>ADDRESS</t>
  </si>
  <si>
    <t>PHONE:</t>
  </si>
  <si>
    <t>EMAIL:</t>
  </si>
  <si>
    <t>COMMENTS</t>
  </si>
  <si>
    <t>TOTAL BASE BID</t>
  </si>
  <si>
    <t>SIGNATURE</t>
  </si>
  <si>
    <t>BIDDERS AUTHORIZED REPRESENTATIVE</t>
  </si>
  <si>
    <t>(name)</t>
  </si>
  <si>
    <t>(street)</t>
  </si>
  <si>
    <t>(city / state / zip code)</t>
  </si>
  <si>
    <t>(area code + number)</t>
  </si>
  <si>
    <t>(email)</t>
  </si>
  <si>
    <t>ADDITIONAL ITEMS</t>
  </si>
  <si>
    <t>COMPANY</t>
  </si>
  <si>
    <t>CONTACT</t>
  </si>
  <si>
    <t>Utility Clearances</t>
  </si>
  <si>
    <t>Permits &amp; Fees</t>
  </si>
  <si>
    <t>NAME: (authorized representatives name)</t>
  </si>
  <si>
    <t>TITLE: (authorized representatives title)</t>
  </si>
  <si>
    <t>(autorized representative name)</t>
  </si>
  <si>
    <t>Traffic Control Plans (Labor and Materials)</t>
  </si>
  <si>
    <t>GATEWAYS, VEHICULAR, AND PEDESTRIAN DIRECTIONAL</t>
  </si>
  <si>
    <t>KIOSKS / INTERPRETIVE / DESTINATION</t>
  </si>
  <si>
    <t>District Gateway 1</t>
  </si>
  <si>
    <t>DIST-ID.1</t>
  </si>
  <si>
    <t>District Gateway 2</t>
  </si>
  <si>
    <t>DIST-ID.2</t>
  </si>
  <si>
    <t>DIST-ID.3</t>
  </si>
  <si>
    <t>Vehicular Directional</t>
  </si>
  <si>
    <t>Vehicular Directional - Left Side</t>
  </si>
  <si>
    <t>VDIR.1 LEFT</t>
  </si>
  <si>
    <t>VDIR.2 LEFT</t>
  </si>
  <si>
    <t>VDIR.3 LEFT</t>
  </si>
  <si>
    <t>Vehicular Directional (6" Copy)</t>
  </si>
  <si>
    <t>Pedestrian Directional Large (new pole required)</t>
  </si>
  <si>
    <t>PDIR.1</t>
  </si>
  <si>
    <t>Pedestrian Directional Small (new pole required)</t>
  </si>
  <si>
    <t>PDIR.2</t>
  </si>
  <si>
    <t>Pedestrian Directional Large (mounted to existing)</t>
  </si>
  <si>
    <t>PDIR.3</t>
  </si>
  <si>
    <t>PDIR.4</t>
  </si>
  <si>
    <t>Parking Trailblazer (panel only/mount to existing)</t>
  </si>
  <si>
    <t>PARK.1</t>
  </si>
  <si>
    <t>Parking Trailblazer (new pole required)</t>
  </si>
  <si>
    <t>PARK.1A</t>
  </si>
  <si>
    <t>Parking Directional (w/ destination name)</t>
  </si>
  <si>
    <t>PARK.2</t>
  </si>
  <si>
    <t>Parking Lot Identification (ground mounted)</t>
  </si>
  <si>
    <t>PARK.3</t>
  </si>
  <si>
    <t>Parking Garage Identification (building mounted)</t>
  </si>
  <si>
    <t>PARK.4</t>
  </si>
  <si>
    <t>Kiosk (small, non-illuminated)</t>
  </si>
  <si>
    <t>Interpretive Signage</t>
  </si>
  <si>
    <t>INT.1</t>
  </si>
  <si>
    <t>Destination Arrival</t>
  </si>
  <si>
    <t>DEST.1</t>
  </si>
  <si>
    <t>Banner System</t>
  </si>
  <si>
    <t>BANNER.1</t>
  </si>
  <si>
    <t>Pedestrian Directional Small (mounted to existing)</t>
  </si>
  <si>
    <t>UNIT</t>
  </si>
  <si>
    <t>EA</t>
  </si>
  <si>
    <t>District Gateway 3</t>
  </si>
  <si>
    <t>LS</t>
  </si>
  <si>
    <t>Pay Item</t>
  </si>
  <si>
    <t>Foundation</t>
  </si>
  <si>
    <t>Removal &amp; Disposal of Exisitng Signs</t>
  </si>
  <si>
    <t>Project Management and Coordination</t>
  </si>
  <si>
    <t>Sign Area 
Demo and Removal</t>
  </si>
  <si>
    <t>Mobilization</t>
  </si>
  <si>
    <t>Item No.</t>
  </si>
  <si>
    <t>(1'1" Deep x 4' Sq.)</t>
  </si>
  <si>
    <t>(1'1" Deep x 5'10" Sq.)</t>
  </si>
  <si>
    <t>(1'1" Deep x 5'7" Sq.)</t>
  </si>
  <si>
    <t>(1'1" Deep x 4'6" Sq.)</t>
  </si>
  <si>
    <t>(1'1" Deep x 7'3" Sq.)</t>
  </si>
  <si>
    <t>(2' Deep x 4' Sq.)</t>
  </si>
  <si>
    <t>(2' Deep x 3'10" Sq.)</t>
  </si>
  <si>
    <t>(2' Deep x 4'9" Sq.)</t>
  </si>
  <si>
    <t>(2' Deep x 5' Sq.)</t>
  </si>
  <si>
    <t>(2' Deep x 4'6" Sq.)</t>
  </si>
  <si>
    <t>(2' Deep x 7'3" Sq.)</t>
  </si>
  <si>
    <t>(5'6" Deep x 3' Dia.)</t>
  </si>
  <si>
    <t>(6'6" Deep x 3' Dia.)</t>
  </si>
  <si>
    <t>(7'4" Deep x 3' Dia.)</t>
  </si>
  <si>
    <t>Sign Installation</t>
  </si>
  <si>
    <t>Sign Description</t>
  </si>
  <si>
    <t>Sign Type</t>
  </si>
  <si>
    <t>Sign Production Cost</t>
  </si>
  <si>
    <t>SUBTOTAL</t>
  </si>
  <si>
    <t>UNIT COST</t>
  </si>
  <si>
    <t>X</t>
  </si>
  <si>
    <t>Site Restoration</t>
  </si>
  <si>
    <t>Sign Installtion Sub-Total</t>
  </si>
  <si>
    <t>Foundation Bid Items (Bid all Items) -------------------------------------------&gt;</t>
  </si>
  <si>
    <t>A</t>
  </si>
  <si>
    <t>B</t>
  </si>
  <si>
    <t>C</t>
  </si>
  <si>
    <t>E</t>
  </si>
  <si>
    <t>D
(B+C)</t>
  </si>
  <si>
    <t>F
(A+D+E)</t>
  </si>
  <si>
    <t>G</t>
  </si>
  <si>
    <t>H</t>
  </si>
  <si>
    <t>I</t>
  </si>
  <si>
    <t>J
(G x H)</t>
  </si>
  <si>
    <t>ITB 16-17-062 BASE BID: Wayfinding and Signage System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</si>
</sst>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"/>
    <numFmt numFmtId="166" formatCode="_(&quot;$&quot;* #,##0_);_(&quot;$&quot;* \(#,##0\);_(&quot;$&quot;* &quot;-&quot;??_);_(@_)"/>
  </numFmts>
  <fonts count="11">
    <font>
      <sz val="10"/>
      <name val="Geneva"/>
    </font>
    <font>
      <sz val="10"/>
      <name val="Geneva"/>
    </font>
    <font>
      <sz val="8"/>
      <name val="Verdana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2" borderId="0" xfId="0" applyFont="1" applyFill="1"/>
    <xf numFmtId="44" fontId="3" fillId="0" borderId="0" xfId="1" applyFont="1"/>
    <xf numFmtId="0" fontId="3" fillId="0" borderId="0" xfId="0" applyFont="1" applyFill="1"/>
    <xf numFmtId="0" fontId="0" fillId="0" borderId="0" xfId="0" applyAlignment="1">
      <alignment vertical="center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44" fontId="0" fillId="0" borderId="15" xfId="1" applyFont="1" applyBorder="1" applyProtection="1">
      <protection locked="0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44" fontId="3" fillId="0" borderId="0" xfId="1" applyFont="1" applyProtection="1"/>
    <xf numFmtId="0" fontId="4" fillId="2" borderId="1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13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14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2" borderId="5" xfId="0" applyFont="1" applyFill="1" applyBorder="1" applyProtection="1"/>
    <xf numFmtId="0" fontId="4" fillId="0" borderId="0" xfId="0" applyFont="1" applyAlignment="1" applyProtection="1">
      <alignment horizontal="center"/>
    </xf>
    <xf numFmtId="0" fontId="7" fillId="4" borderId="15" xfId="0" applyFont="1" applyFill="1" applyBorder="1" applyAlignment="1" applyProtection="1">
      <alignment horizontal="left" vertical="center"/>
    </xf>
    <xf numFmtId="0" fontId="3" fillId="4" borderId="15" xfId="0" applyFont="1" applyFill="1" applyBorder="1" applyProtection="1"/>
    <xf numFmtId="44" fontId="3" fillId="4" borderId="15" xfId="1" applyFont="1" applyFill="1" applyBorder="1" applyProtection="1"/>
    <xf numFmtId="0" fontId="9" fillId="7" borderId="15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left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/>
    </xf>
    <xf numFmtId="0" fontId="9" fillId="5" borderId="15" xfId="0" applyFont="1" applyFill="1" applyBorder="1" applyAlignment="1" applyProtection="1"/>
    <xf numFmtId="0" fontId="10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44" fontId="0" fillId="3" borderId="15" xfId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0" fontId="4" fillId="6" borderId="15" xfId="0" applyFont="1" applyFill="1" applyBorder="1" applyAlignment="1" applyProtection="1">
      <alignment horizontal="left" vertical="center"/>
    </xf>
    <xf numFmtId="0" fontId="4" fillId="6" borderId="15" xfId="0" applyFont="1" applyFill="1" applyBorder="1" applyAlignment="1" applyProtection="1"/>
    <xf numFmtId="0" fontId="4" fillId="6" borderId="15" xfId="0" applyFont="1" applyFill="1" applyBorder="1" applyAlignment="1" applyProtection="1">
      <alignment horizontal="center" vertical="center" wrapText="1"/>
    </xf>
    <xf numFmtId="44" fontId="4" fillId="6" borderId="15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5" xfId="0" applyBorder="1" applyProtection="1"/>
    <xf numFmtId="0" fontId="0" fillId="0" borderId="15" xfId="0" applyBorder="1" applyAlignment="1" applyProtection="1">
      <alignment horizontal="right"/>
    </xf>
    <xf numFmtId="165" fontId="3" fillId="0" borderId="0" xfId="0" applyNumberFormat="1" applyFont="1" applyProtection="1"/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Protection="1"/>
    <xf numFmtId="0" fontId="3" fillId="0" borderId="15" xfId="0" applyFont="1" applyFill="1" applyBorder="1" applyProtection="1"/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5" borderId="15" xfId="0" applyNumberFormat="1" applyFont="1" applyFill="1" applyBorder="1" applyAlignment="1" applyProtection="1">
      <alignment horizontal="center" vertical="center"/>
    </xf>
    <xf numFmtId="44" fontId="3" fillId="5" borderId="15" xfId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/>
    </xf>
    <xf numFmtId="166" fontId="3" fillId="0" borderId="15" xfId="1" applyNumberFormat="1" applyFont="1" applyFill="1" applyBorder="1" applyAlignment="1" applyProtection="1">
      <alignment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/>
    </xf>
    <xf numFmtId="166" fontId="3" fillId="0" borderId="15" xfId="1" applyNumberFormat="1" applyFont="1" applyFill="1" applyBorder="1" applyProtection="1"/>
    <xf numFmtId="44" fontId="3" fillId="0" borderId="15" xfId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0" borderId="0" xfId="0" applyFont="1" applyFill="1" applyProtection="1"/>
    <xf numFmtId="0" fontId="3" fillId="0" borderId="1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right" indent="1"/>
    </xf>
    <xf numFmtId="0" fontId="3" fillId="0" borderId="21" xfId="0" applyFont="1" applyFill="1" applyBorder="1" applyAlignment="1" applyProtection="1">
      <alignment horizontal="right" indent="1"/>
    </xf>
    <xf numFmtId="0" fontId="3" fillId="0" borderId="17" xfId="0" applyFont="1" applyFill="1" applyBorder="1" applyAlignment="1" applyProtection="1">
      <alignment horizontal="right" inden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 vertical="center"/>
    </xf>
    <xf numFmtId="44" fontId="4" fillId="5" borderId="15" xfId="1" applyFont="1" applyFill="1" applyBorder="1" applyAlignment="1" applyProtection="1">
      <alignment horizontal="center"/>
    </xf>
    <xf numFmtId="0" fontId="4" fillId="6" borderId="20" xfId="0" applyFont="1" applyFill="1" applyBorder="1" applyAlignment="1" applyProtection="1">
      <alignment horizontal="left" vertical="center"/>
    </xf>
    <xf numFmtId="0" fontId="4" fillId="6" borderId="21" xfId="0" applyFont="1" applyFill="1" applyBorder="1" applyAlignment="1" applyProtection="1">
      <alignment horizontal="left" vertical="center"/>
    </xf>
    <xf numFmtId="0" fontId="4" fillId="6" borderId="17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166" fontId="3" fillId="0" borderId="18" xfId="1" applyNumberFormat="1" applyFont="1" applyFill="1" applyBorder="1" applyAlignment="1" applyProtection="1">
      <alignment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6" fontId="3" fillId="0" borderId="18" xfId="1" applyNumberFormat="1" applyFont="1" applyFill="1" applyBorder="1" applyProtection="1"/>
    <xf numFmtId="0" fontId="3" fillId="5" borderId="15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vertical="center"/>
    </xf>
    <xf numFmtId="44" fontId="3" fillId="5" borderId="15" xfId="1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8" fillId="8" borderId="10" xfId="0" applyFont="1" applyFill="1" applyBorder="1" applyAlignment="1" applyProtection="1">
      <alignment horizontal="center"/>
    </xf>
    <xf numFmtId="0" fontId="8" fillId="8" borderId="11" xfId="0" applyFont="1" applyFill="1" applyBorder="1" applyAlignment="1" applyProtection="1">
      <alignment horizontal="center"/>
    </xf>
    <xf numFmtId="0" fontId="8" fillId="8" borderId="22" xfId="0" applyFont="1" applyFill="1" applyBorder="1" applyAlignment="1" applyProtection="1">
      <alignment horizontal="center"/>
    </xf>
    <xf numFmtId="164" fontId="8" fillId="8" borderId="19" xfId="0" applyNumberFormat="1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4" fillId="6" borderId="24" xfId="0" applyFont="1" applyFill="1" applyBorder="1" applyAlignment="1" applyProtection="1">
      <alignment horizontal="left" vertical="center"/>
    </xf>
    <xf numFmtId="0" fontId="4" fillId="6" borderId="23" xfId="0" applyFont="1" applyFill="1" applyBorder="1" applyAlignment="1" applyProtection="1">
      <alignment horizontal="left" vertical="center"/>
    </xf>
    <xf numFmtId="0" fontId="4" fillId="6" borderId="25" xfId="0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/>
    </xf>
    <xf numFmtId="3" fontId="3" fillId="0" borderId="0" xfId="0" applyNumberFormat="1" applyFont="1" applyProtection="1"/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164" fontId="5" fillId="3" borderId="7" xfId="0" applyNumberFormat="1" applyFont="1" applyFill="1" applyBorder="1" applyProtection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4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4" borderId="15" xfId="0" applyFont="1" applyFill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80</xdr:row>
      <xdr:rowOff>0</xdr:rowOff>
    </xdr:from>
    <xdr:to>
      <xdr:col>24</xdr:col>
      <xdr:colOff>141514</xdr:colOff>
      <xdr:row>86</xdr:row>
      <xdr:rowOff>76195</xdr:rowOff>
    </xdr:to>
    <xdr:sp macro="" textlink="">
      <xdr:nvSpPr>
        <xdr:cNvPr id="1163" name="Rectangle 1"/>
        <xdr:cNvSpPr>
          <a:spLocks noChangeArrowheads="1"/>
        </xdr:cNvSpPr>
      </xdr:nvSpPr>
      <xdr:spPr bwMode="auto">
        <a:xfrm>
          <a:off x="20671971" y="12518571"/>
          <a:ext cx="141515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tabSelected="1" topLeftCell="A49" zoomScale="110" zoomScaleNormal="110" workbookViewId="0">
      <selection activeCell="Y75" sqref="Y75"/>
    </sheetView>
  </sheetViews>
  <sheetFormatPr defaultColWidth="10.7109375" defaultRowHeight="12"/>
  <cols>
    <col min="1" max="1" width="2.140625" style="1" customWidth="1"/>
    <col min="2" max="2" width="8.42578125" style="1" customWidth="1"/>
    <col min="3" max="3" width="7.7109375" style="1" customWidth="1"/>
    <col min="4" max="4" width="45.85546875" style="1" customWidth="1"/>
    <col min="5" max="5" width="11" style="1" bestFit="1" customWidth="1"/>
    <col min="6" max="6" width="10.28515625" style="1" customWidth="1"/>
    <col min="7" max="7" width="11.5703125" style="1" customWidth="1"/>
    <col min="8" max="10" width="9.42578125" style="1" customWidth="1"/>
    <col min="11" max="11" width="9.42578125" style="3" customWidth="1"/>
    <col min="12" max="12" width="9.42578125" style="1" customWidth="1"/>
    <col min="13" max="13" width="9.42578125" style="3" customWidth="1"/>
    <col min="14" max="21" width="9.42578125" style="1" customWidth="1"/>
    <col min="22" max="22" width="13.42578125" style="1" customWidth="1"/>
    <col min="23" max="24" width="16.42578125" style="1" customWidth="1"/>
    <col min="25" max="25" width="12.140625" style="1" customWidth="1"/>
    <col min="26" max="26" width="7.5703125" style="1" customWidth="1"/>
    <col min="27" max="27" width="7.85546875" style="1" customWidth="1"/>
    <col min="28" max="28" width="18.7109375" style="1" customWidth="1"/>
    <col min="29" max="29" width="28.7109375" style="1" customWidth="1"/>
    <col min="30" max="16384" width="10.7109375" style="1"/>
  </cols>
  <sheetData>
    <row r="1" spans="1:29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thickBot="1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95" customHeight="1">
      <c r="A3" s="9"/>
      <c r="B3" s="11" t="s">
        <v>9</v>
      </c>
      <c r="C3" s="12"/>
      <c r="D3" s="12"/>
      <c r="E3" s="13" t="s">
        <v>23</v>
      </c>
      <c r="F3" s="119" t="s">
        <v>17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3" t="s">
        <v>24</v>
      </c>
      <c r="AC3" s="122" t="s">
        <v>29</v>
      </c>
    </row>
    <row r="4" spans="1:29">
      <c r="A4" s="9"/>
      <c r="B4" s="14"/>
      <c r="C4" s="15"/>
      <c r="D4" s="15"/>
      <c r="E4" s="16" t="s">
        <v>10</v>
      </c>
      <c r="F4" s="120" t="s">
        <v>18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6" t="s">
        <v>11</v>
      </c>
      <c r="AC4" s="123" t="s">
        <v>20</v>
      </c>
    </row>
    <row r="5" spans="1:29" ht="13.7" customHeight="1" thickBot="1">
      <c r="A5" s="9"/>
      <c r="B5" s="17"/>
      <c r="C5" s="18"/>
      <c r="D5" s="18"/>
      <c r="E5" s="19"/>
      <c r="F5" s="121" t="s">
        <v>19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9" t="s">
        <v>12</v>
      </c>
      <c r="AC5" s="124" t="s">
        <v>21</v>
      </c>
    </row>
    <row r="6" spans="1:29">
      <c r="A6" s="9"/>
      <c r="B6" s="9"/>
      <c r="C6" s="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5.9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5.75">
      <c r="A8" s="9"/>
      <c r="B8" s="126" t="s">
        <v>114</v>
      </c>
      <c r="C8" s="21"/>
      <c r="D8" s="21"/>
      <c r="E8" s="21"/>
      <c r="F8" s="22"/>
      <c r="G8" s="22"/>
      <c r="H8" s="22"/>
      <c r="I8" s="22"/>
      <c r="J8" s="22"/>
      <c r="K8" s="23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36">
      <c r="A9" s="9"/>
      <c r="B9" s="24" t="s">
        <v>79</v>
      </c>
      <c r="C9" s="24" t="s">
        <v>73</v>
      </c>
      <c r="D9" s="24" t="s">
        <v>95</v>
      </c>
      <c r="E9" s="25" t="s">
        <v>96</v>
      </c>
      <c r="F9" s="24" t="s">
        <v>97</v>
      </c>
      <c r="G9" s="26" t="s">
        <v>94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9"/>
      <c r="Y9" s="24" t="s">
        <v>99</v>
      </c>
      <c r="Z9" s="24" t="s">
        <v>69</v>
      </c>
      <c r="AA9" s="24" t="s">
        <v>1</v>
      </c>
      <c r="AB9" s="24" t="s">
        <v>0</v>
      </c>
      <c r="AC9" s="24" t="s">
        <v>13</v>
      </c>
    </row>
    <row r="10" spans="1:29" ht="18" customHeight="1">
      <c r="A10" s="9"/>
      <c r="B10" s="30"/>
      <c r="C10" s="30"/>
      <c r="D10" s="30"/>
      <c r="E10" s="31"/>
      <c r="F10" s="31"/>
      <c r="G10" s="31"/>
      <c r="H10" s="32" t="s">
        <v>74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5"/>
      <c r="W10" s="30"/>
      <c r="X10" s="30"/>
      <c r="Y10" s="31"/>
      <c r="Z10" s="31"/>
      <c r="AA10" s="31"/>
      <c r="AB10" s="31"/>
      <c r="AC10" s="31"/>
    </row>
    <row r="11" spans="1:29" s="5" customFormat="1" ht="28.35" customHeight="1">
      <c r="A11" s="36"/>
      <c r="B11" s="37"/>
      <c r="C11" s="38"/>
      <c r="D11" s="38"/>
      <c r="E11" s="39"/>
      <c r="F11" s="40" t="s">
        <v>104</v>
      </c>
      <c r="G11" s="40" t="s">
        <v>105</v>
      </c>
      <c r="H11" s="41" t="s">
        <v>106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 t="s">
        <v>108</v>
      </c>
      <c r="W11" s="40" t="s">
        <v>107</v>
      </c>
      <c r="X11" s="42" t="s">
        <v>109</v>
      </c>
      <c r="Y11" s="40" t="s">
        <v>110</v>
      </c>
      <c r="Z11" s="40" t="s">
        <v>111</v>
      </c>
      <c r="AA11" s="40" t="s">
        <v>112</v>
      </c>
      <c r="AB11" s="42" t="s">
        <v>113</v>
      </c>
      <c r="AC11" s="43"/>
    </row>
    <row r="12" spans="1:29" ht="46.35" customHeight="1">
      <c r="A12" s="9"/>
      <c r="B12" s="44" t="s">
        <v>31</v>
      </c>
      <c r="C12" s="44"/>
      <c r="D12" s="44"/>
      <c r="E12" s="45"/>
      <c r="F12" s="46" t="s">
        <v>97</v>
      </c>
      <c r="G12" s="46" t="s">
        <v>77</v>
      </c>
      <c r="H12" s="46" t="s">
        <v>80</v>
      </c>
      <c r="I12" s="46" t="s">
        <v>83</v>
      </c>
      <c r="J12" s="46" t="s">
        <v>82</v>
      </c>
      <c r="K12" s="47" t="s">
        <v>81</v>
      </c>
      <c r="L12" s="46" t="s">
        <v>84</v>
      </c>
      <c r="M12" s="47" t="s">
        <v>86</v>
      </c>
      <c r="N12" s="46" t="s">
        <v>85</v>
      </c>
      <c r="O12" s="46" t="s">
        <v>89</v>
      </c>
      <c r="P12" s="46" t="s">
        <v>87</v>
      </c>
      <c r="Q12" s="46" t="s">
        <v>88</v>
      </c>
      <c r="R12" s="46" t="s">
        <v>90</v>
      </c>
      <c r="S12" s="46" t="s">
        <v>91</v>
      </c>
      <c r="T12" s="46" t="s">
        <v>92</v>
      </c>
      <c r="U12" s="46" t="s">
        <v>93</v>
      </c>
      <c r="V12" s="46" t="s">
        <v>94</v>
      </c>
      <c r="W12" s="46" t="s">
        <v>101</v>
      </c>
      <c r="X12" s="46" t="s">
        <v>102</v>
      </c>
      <c r="Y12" s="45"/>
      <c r="Z12" s="45"/>
      <c r="AA12" s="45"/>
      <c r="AB12" s="45"/>
      <c r="AC12" s="45"/>
    </row>
    <row r="13" spans="1:29" customFormat="1" ht="12.75">
      <c r="A13" s="48"/>
      <c r="B13" s="49"/>
      <c r="C13" s="49"/>
      <c r="D13" s="50" t="s">
        <v>103</v>
      </c>
      <c r="E13" s="50"/>
      <c r="F13" s="50"/>
      <c r="G13" s="5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9"/>
      <c r="W13" s="49"/>
      <c r="X13" s="49"/>
      <c r="Y13" s="49"/>
      <c r="Z13" s="49"/>
      <c r="AA13" s="49"/>
      <c r="AB13" s="49"/>
      <c r="AC13" s="49"/>
    </row>
    <row r="14" spans="1:29">
      <c r="A14" s="51"/>
      <c r="B14" s="52">
        <v>1</v>
      </c>
      <c r="C14" s="117"/>
      <c r="D14" s="54" t="s">
        <v>33</v>
      </c>
      <c r="E14" s="54" t="s">
        <v>34</v>
      </c>
      <c r="F14" s="6"/>
      <c r="G14" s="6"/>
      <c r="H14" s="56"/>
      <c r="I14" s="56"/>
      <c r="J14" s="56"/>
      <c r="K14" s="57"/>
      <c r="L14" s="56"/>
      <c r="M14" s="57"/>
      <c r="N14" s="56"/>
      <c r="O14" s="56"/>
      <c r="P14" s="56"/>
      <c r="Q14" s="56"/>
      <c r="R14" s="56"/>
      <c r="S14" s="56"/>
      <c r="T14" s="56"/>
      <c r="U14" s="56"/>
      <c r="V14" s="58">
        <f>G14</f>
        <v>0</v>
      </c>
      <c r="W14" s="6"/>
      <c r="X14" s="55">
        <f>W14+V14+F14</f>
        <v>0</v>
      </c>
      <c r="Y14" s="59">
        <f t="shared" ref="Y14:Y46" si="0">X14+F14</f>
        <v>0</v>
      </c>
      <c r="Z14" s="60" t="s">
        <v>70</v>
      </c>
      <c r="AA14" s="61">
        <v>0</v>
      </c>
      <c r="AB14" s="62">
        <f>SUM(AA14*Y14)</f>
        <v>0</v>
      </c>
      <c r="AC14" s="117"/>
    </row>
    <row r="15" spans="1:29">
      <c r="A15" s="51"/>
      <c r="B15" s="52">
        <v>2</v>
      </c>
      <c r="C15" s="117"/>
      <c r="D15" s="54" t="s">
        <v>35</v>
      </c>
      <c r="E15" s="54" t="s">
        <v>36</v>
      </c>
      <c r="F15" s="6"/>
      <c r="G15" s="6"/>
      <c r="H15" s="56"/>
      <c r="I15" s="56"/>
      <c r="J15" s="56"/>
      <c r="K15" s="57"/>
      <c r="L15" s="56"/>
      <c r="M15" s="57"/>
      <c r="N15" s="56"/>
      <c r="O15" s="56"/>
      <c r="P15" s="56"/>
      <c r="Q15" s="56"/>
      <c r="R15" s="56"/>
      <c r="S15" s="56"/>
      <c r="T15" s="56"/>
      <c r="U15" s="56"/>
      <c r="V15" s="58">
        <f>G15</f>
        <v>0</v>
      </c>
      <c r="W15" s="6"/>
      <c r="X15" s="55">
        <f t="shared" ref="X15:X46" si="1">W15+V15+F15</f>
        <v>0</v>
      </c>
      <c r="Y15" s="59">
        <f t="shared" si="0"/>
        <v>0</v>
      </c>
      <c r="Z15" s="60" t="s">
        <v>70</v>
      </c>
      <c r="AA15" s="61">
        <v>0</v>
      </c>
      <c r="AB15" s="62">
        <f t="shared" ref="AB15:AB46" si="2">SUM(AA15*Y15)</f>
        <v>0</v>
      </c>
      <c r="AC15" s="117"/>
    </row>
    <row r="16" spans="1:29">
      <c r="A16" s="51"/>
      <c r="B16" s="52">
        <v>3</v>
      </c>
      <c r="C16" s="117"/>
      <c r="D16" s="54" t="s">
        <v>71</v>
      </c>
      <c r="E16" s="54" t="s">
        <v>37</v>
      </c>
      <c r="F16" s="6"/>
      <c r="G16" s="6"/>
      <c r="H16" s="56"/>
      <c r="I16" s="56"/>
      <c r="J16" s="56"/>
      <c r="K16" s="57"/>
      <c r="L16" s="56"/>
      <c r="M16" s="57"/>
      <c r="N16" s="56"/>
      <c r="O16" s="56"/>
      <c r="P16" s="56"/>
      <c r="Q16" s="56"/>
      <c r="R16" s="56"/>
      <c r="S16" s="63" t="s">
        <v>100</v>
      </c>
      <c r="T16" s="56"/>
      <c r="U16" s="56"/>
      <c r="V16" s="58">
        <f>G16+$S$13</f>
        <v>0</v>
      </c>
      <c r="W16" s="6"/>
      <c r="X16" s="55">
        <f t="shared" si="1"/>
        <v>0</v>
      </c>
      <c r="Y16" s="59">
        <f t="shared" si="0"/>
        <v>0</v>
      </c>
      <c r="Z16" s="60" t="s">
        <v>70</v>
      </c>
      <c r="AA16" s="61">
        <v>9</v>
      </c>
      <c r="AB16" s="62">
        <f t="shared" si="2"/>
        <v>0</v>
      </c>
      <c r="AC16" s="117"/>
    </row>
    <row r="17" spans="1:29">
      <c r="A17" s="51"/>
      <c r="B17" s="52">
        <v>4</v>
      </c>
      <c r="C17" s="117"/>
      <c r="D17" s="54" t="s">
        <v>71</v>
      </c>
      <c r="E17" s="54" t="s">
        <v>37</v>
      </c>
      <c r="F17" s="6"/>
      <c r="G17" s="6"/>
      <c r="H17" s="56"/>
      <c r="I17" s="56"/>
      <c r="J17" s="56"/>
      <c r="K17" s="57"/>
      <c r="L17" s="56"/>
      <c r="M17" s="63" t="s">
        <v>100</v>
      </c>
      <c r="N17" s="56"/>
      <c r="O17" s="56"/>
      <c r="P17" s="56"/>
      <c r="Q17" s="56"/>
      <c r="R17" s="56"/>
      <c r="S17" s="56"/>
      <c r="T17" s="56"/>
      <c r="U17" s="56"/>
      <c r="V17" s="58">
        <f>G17+$M$13</f>
        <v>0</v>
      </c>
      <c r="W17" s="6"/>
      <c r="X17" s="55">
        <f t="shared" si="1"/>
        <v>0</v>
      </c>
      <c r="Y17" s="59">
        <f t="shared" si="0"/>
        <v>0</v>
      </c>
      <c r="Z17" s="60" t="s">
        <v>70</v>
      </c>
      <c r="AA17" s="61">
        <v>7</v>
      </c>
      <c r="AB17" s="62">
        <f t="shared" si="2"/>
        <v>0</v>
      </c>
      <c r="AC17" s="117"/>
    </row>
    <row r="18" spans="1:29">
      <c r="A18" s="51"/>
      <c r="B18" s="52">
        <v>5</v>
      </c>
      <c r="C18" s="117"/>
      <c r="D18" s="54" t="s">
        <v>38</v>
      </c>
      <c r="E18" s="54" t="s">
        <v>4</v>
      </c>
      <c r="F18" s="6"/>
      <c r="G18" s="6"/>
      <c r="H18" s="56"/>
      <c r="I18" s="56"/>
      <c r="J18" s="56"/>
      <c r="K18" s="57"/>
      <c r="L18" s="56"/>
      <c r="M18" s="57"/>
      <c r="N18" s="56"/>
      <c r="O18" s="56"/>
      <c r="P18" s="56"/>
      <c r="Q18" s="56"/>
      <c r="R18" s="56"/>
      <c r="S18" s="63" t="s">
        <v>100</v>
      </c>
      <c r="T18" s="56"/>
      <c r="U18" s="56"/>
      <c r="V18" s="58">
        <f>G18+$S$13</f>
        <v>0</v>
      </c>
      <c r="W18" s="6"/>
      <c r="X18" s="55">
        <f t="shared" si="1"/>
        <v>0</v>
      </c>
      <c r="Y18" s="59">
        <f t="shared" si="0"/>
        <v>0</v>
      </c>
      <c r="Z18" s="60" t="s">
        <v>70</v>
      </c>
      <c r="AA18" s="61">
        <v>4</v>
      </c>
      <c r="AB18" s="62">
        <f t="shared" si="2"/>
        <v>0</v>
      </c>
      <c r="AC18" s="117"/>
    </row>
    <row r="19" spans="1:29">
      <c r="A19" s="51"/>
      <c r="B19" s="52">
        <v>6</v>
      </c>
      <c r="C19" s="117"/>
      <c r="D19" s="54" t="s">
        <v>38</v>
      </c>
      <c r="E19" s="54" t="s">
        <v>4</v>
      </c>
      <c r="F19" s="6"/>
      <c r="G19" s="6"/>
      <c r="H19" s="56"/>
      <c r="I19" s="56"/>
      <c r="J19" s="56"/>
      <c r="K19" s="57"/>
      <c r="L19" s="56"/>
      <c r="M19" s="63" t="s">
        <v>100</v>
      </c>
      <c r="N19" s="56"/>
      <c r="O19" s="56"/>
      <c r="P19" s="56"/>
      <c r="Q19" s="56"/>
      <c r="R19" s="56"/>
      <c r="S19" s="56"/>
      <c r="T19" s="56"/>
      <c r="U19" s="56"/>
      <c r="V19" s="58">
        <f>G19+$M$13</f>
        <v>0</v>
      </c>
      <c r="W19" s="6"/>
      <c r="X19" s="55">
        <f t="shared" si="1"/>
        <v>0</v>
      </c>
      <c r="Y19" s="59">
        <f t="shared" si="0"/>
        <v>0</v>
      </c>
      <c r="Z19" s="60" t="s">
        <v>70</v>
      </c>
      <c r="AA19" s="61">
        <v>8</v>
      </c>
      <c r="AB19" s="62">
        <f t="shared" si="2"/>
        <v>0</v>
      </c>
      <c r="AC19" s="117"/>
    </row>
    <row r="20" spans="1:29">
      <c r="A20" s="51"/>
      <c r="B20" s="52">
        <v>7</v>
      </c>
      <c r="C20" s="117"/>
      <c r="D20" s="54" t="s">
        <v>39</v>
      </c>
      <c r="E20" s="54" t="s">
        <v>40</v>
      </c>
      <c r="F20" s="6"/>
      <c r="G20" s="6"/>
      <c r="H20" s="56"/>
      <c r="I20" s="56"/>
      <c r="J20" s="56"/>
      <c r="K20" s="57"/>
      <c r="L20" s="56"/>
      <c r="M20" s="63" t="s">
        <v>100</v>
      </c>
      <c r="N20" s="56"/>
      <c r="O20" s="56"/>
      <c r="P20" s="56"/>
      <c r="Q20" s="56"/>
      <c r="R20" s="56"/>
      <c r="S20" s="56"/>
      <c r="T20" s="56"/>
      <c r="U20" s="56"/>
      <c r="V20" s="58">
        <f>G20+$M$13</f>
        <v>0</v>
      </c>
      <c r="W20" s="6"/>
      <c r="X20" s="55">
        <f t="shared" si="1"/>
        <v>0</v>
      </c>
      <c r="Y20" s="59">
        <f t="shared" si="0"/>
        <v>0</v>
      </c>
      <c r="Z20" s="60" t="s">
        <v>70</v>
      </c>
      <c r="AA20" s="61">
        <v>3</v>
      </c>
      <c r="AB20" s="62">
        <f t="shared" si="2"/>
        <v>0</v>
      </c>
      <c r="AC20" s="117"/>
    </row>
    <row r="21" spans="1:29">
      <c r="A21" s="51"/>
      <c r="B21" s="52">
        <v>8</v>
      </c>
      <c r="C21" s="117"/>
      <c r="D21" s="54" t="s">
        <v>38</v>
      </c>
      <c r="E21" s="53" t="s">
        <v>5</v>
      </c>
      <c r="F21" s="6"/>
      <c r="G21" s="6"/>
      <c r="H21" s="56"/>
      <c r="I21" s="56"/>
      <c r="J21" s="56"/>
      <c r="K21" s="63" t="s">
        <v>100</v>
      </c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8">
        <f>G21+$K$13</f>
        <v>0</v>
      </c>
      <c r="W21" s="6"/>
      <c r="X21" s="55">
        <f t="shared" si="1"/>
        <v>0</v>
      </c>
      <c r="Y21" s="59">
        <f t="shared" si="0"/>
        <v>0</v>
      </c>
      <c r="Z21" s="60" t="s">
        <v>70</v>
      </c>
      <c r="AA21" s="61">
        <v>2</v>
      </c>
      <c r="AB21" s="62">
        <f t="shared" si="2"/>
        <v>0</v>
      </c>
      <c r="AC21" s="117"/>
    </row>
    <row r="22" spans="1:29">
      <c r="A22" s="51"/>
      <c r="B22" s="52">
        <v>9</v>
      </c>
      <c r="C22" s="117"/>
      <c r="D22" s="54" t="s">
        <v>38</v>
      </c>
      <c r="E22" s="53" t="s">
        <v>5</v>
      </c>
      <c r="F22" s="6"/>
      <c r="G22" s="6"/>
      <c r="H22" s="56"/>
      <c r="I22" s="56"/>
      <c r="J22" s="56"/>
      <c r="K22" s="57"/>
      <c r="L22" s="56"/>
      <c r="M22" s="57"/>
      <c r="N22" s="56"/>
      <c r="O22" s="56"/>
      <c r="P22" s="56"/>
      <c r="Q22" s="56"/>
      <c r="R22" s="56"/>
      <c r="S22" s="56"/>
      <c r="T22" s="56"/>
      <c r="U22" s="63" t="s">
        <v>100</v>
      </c>
      <c r="V22" s="58">
        <f>G22+$U$13</f>
        <v>0</v>
      </c>
      <c r="W22" s="6"/>
      <c r="X22" s="55">
        <f t="shared" si="1"/>
        <v>0</v>
      </c>
      <c r="Y22" s="59">
        <f t="shared" si="0"/>
        <v>0</v>
      </c>
      <c r="Z22" s="60" t="s">
        <v>70</v>
      </c>
      <c r="AA22" s="61">
        <v>12</v>
      </c>
      <c r="AB22" s="62">
        <f t="shared" si="2"/>
        <v>0</v>
      </c>
      <c r="AC22" s="117"/>
    </row>
    <row r="23" spans="1:29">
      <c r="A23" s="51"/>
      <c r="B23" s="52">
        <v>10</v>
      </c>
      <c r="C23" s="117"/>
      <c r="D23" s="54" t="s">
        <v>38</v>
      </c>
      <c r="E23" s="53" t="s">
        <v>5</v>
      </c>
      <c r="F23" s="6"/>
      <c r="G23" s="6"/>
      <c r="H23" s="56"/>
      <c r="I23" s="56"/>
      <c r="J23" s="56"/>
      <c r="K23" s="57"/>
      <c r="L23" s="56"/>
      <c r="M23" s="57"/>
      <c r="N23" s="56"/>
      <c r="O23" s="56"/>
      <c r="P23" s="56"/>
      <c r="Q23" s="63" t="s">
        <v>100</v>
      </c>
      <c r="R23" s="56"/>
      <c r="S23" s="56"/>
      <c r="T23" s="56"/>
      <c r="U23" s="56"/>
      <c r="V23" s="58">
        <f>G23+$Q$13</f>
        <v>0</v>
      </c>
      <c r="W23" s="6"/>
      <c r="X23" s="55">
        <f t="shared" si="1"/>
        <v>0</v>
      </c>
      <c r="Y23" s="59">
        <f t="shared" si="0"/>
        <v>0</v>
      </c>
      <c r="Z23" s="60" t="s">
        <v>70</v>
      </c>
      <c r="AA23" s="61">
        <v>18</v>
      </c>
      <c r="AB23" s="62">
        <f t="shared" si="2"/>
        <v>0</v>
      </c>
      <c r="AC23" s="117"/>
    </row>
    <row r="24" spans="1:29">
      <c r="A24" s="51"/>
      <c r="B24" s="52">
        <v>11</v>
      </c>
      <c r="C24" s="117"/>
      <c r="D24" s="54" t="s">
        <v>39</v>
      </c>
      <c r="E24" s="54" t="s">
        <v>41</v>
      </c>
      <c r="F24" s="6"/>
      <c r="G24" s="6"/>
      <c r="H24" s="56"/>
      <c r="I24" s="56"/>
      <c r="J24" s="56"/>
      <c r="K24" s="63" t="s">
        <v>100</v>
      </c>
      <c r="L24" s="56"/>
      <c r="M24" s="57"/>
      <c r="N24" s="56"/>
      <c r="O24" s="56"/>
      <c r="P24" s="56"/>
      <c r="Q24" s="56"/>
      <c r="R24" s="56"/>
      <c r="S24" s="56"/>
      <c r="T24" s="56"/>
      <c r="U24" s="56"/>
      <c r="V24" s="58">
        <f>G24+$K$13</f>
        <v>0</v>
      </c>
      <c r="W24" s="6"/>
      <c r="X24" s="55">
        <f t="shared" si="1"/>
        <v>0</v>
      </c>
      <c r="Y24" s="59">
        <f t="shared" si="0"/>
        <v>0</v>
      </c>
      <c r="Z24" s="60" t="s">
        <v>70</v>
      </c>
      <c r="AA24" s="61">
        <v>1</v>
      </c>
      <c r="AB24" s="62">
        <f t="shared" si="2"/>
        <v>0</v>
      </c>
      <c r="AC24" s="117"/>
    </row>
    <row r="25" spans="1:29">
      <c r="A25" s="51"/>
      <c r="B25" s="52">
        <v>12</v>
      </c>
      <c r="C25" s="117"/>
      <c r="D25" s="54" t="s">
        <v>39</v>
      </c>
      <c r="E25" s="54" t="s">
        <v>41</v>
      </c>
      <c r="F25" s="6"/>
      <c r="G25" s="6"/>
      <c r="H25" s="56"/>
      <c r="I25" s="56"/>
      <c r="J25" s="56"/>
      <c r="K25" s="57"/>
      <c r="L25" s="56"/>
      <c r="M25" s="57"/>
      <c r="N25" s="56"/>
      <c r="O25" s="56"/>
      <c r="P25" s="56"/>
      <c r="Q25" s="56"/>
      <c r="R25" s="56"/>
      <c r="S25" s="56"/>
      <c r="T25" s="56"/>
      <c r="U25" s="63" t="s">
        <v>100</v>
      </c>
      <c r="V25" s="58">
        <f>G25+$U$13</f>
        <v>0</v>
      </c>
      <c r="W25" s="6"/>
      <c r="X25" s="55">
        <f t="shared" si="1"/>
        <v>0</v>
      </c>
      <c r="Y25" s="59">
        <f t="shared" si="0"/>
        <v>0</v>
      </c>
      <c r="Z25" s="60" t="s">
        <v>70</v>
      </c>
      <c r="AA25" s="61">
        <v>1</v>
      </c>
      <c r="AB25" s="62">
        <f t="shared" si="2"/>
        <v>0</v>
      </c>
      <c r="AC25" s="117"/>
    </row>
    <row r="26" spans="1:29">
      <c r="A26" s="51"/>
      <c r="B26" s="52">
        <v>13</v>
      </c>
      <c r="C26" s="117"/>
      <c r="D26" s="54" t="s">
        <v>39</v>
      </c>
      <c r="E26" s="54" t="s">
        <v>41</v>
      </c>
      <c r="F26" s="6"/>
      <c r="G26" s="6"/>
      <c r="H26" s="56"/>
      <c r="I26" s="56"/>
      <c r="J26" s="56"/>
      <c r="K26" s="57"/>
      <c r="L26" s="56"/>
      <c r="M26" s="57"/>
      <c r="N26" s="56"/>
      <c r="O26" s="56"/>
      <c r="P26" s="56"/>
      <c r="Q26" s="63" t="s">
        <v>100</v>
      </c>
      <c r="R26" s="56"/>
      <c r="S26" s="56"/>
      <c r="T26" s="56"/>
      <c r="U26" s="56"/>
      <c r="V26" s="58">
        <f>G26+$Q$13</f>
        <v>0</v>
      </c>
      <c r="W26" s="6"/>
      <c r="X26" s="55">
        <f t="shared" si="1"/>
        <v>0</v>
      </c>
      <c r="Y26" s="59">
        <f t="shared" si="0"/>
        <v>0</v>
      </c>
      <c r="Z26" s="60" t="s">
        <v>70</v>
      </c>
      <c r="AA26" s="61">
        <v>6</v>
      </c>
      <c r="AB26" s="62">
        <f t="shared" si="2"/>
        <v>0</v>
      </c>
      <c r="AC26" s="117"/>
    </row>
    <row r="27" spans="1:29">
      <c r="A27" s="51"/>
      <c r="B27" s="52">
        <v>14</v>
      </c>
      <c r="C27" s="117"/>
      <c r="D27" s="54" t="s">
        <v>38</v>
      </c>
      <c r="E27" s="54" t="s">
        <v>2</v>
      </c>
      <c r="F27" s="6"/>
      <c r="G27" s="6"/>
      <c r="H27" s="56"/>
      <c r="I27" s="56"/>
      <c r="J27" s="56"/>
      <c r="K27" s="63" t="s">
        <v>100</v>
      </c>
      <c r="L27" s="56"/>
      <c r="M27" s="57"/>
      <c r="N27" s="56"/>
      <c r="O27" s="56"/>
      <c r="P27" s="56"/>
      <c r="Q27" s="56"/>
      <c r="R27" s="56"/>
      <c r="S27" s="56"/>
      <c r="T27" s="56"/>
      <c r="U27" s="56"/>
      <c r="V27" s="58">
        <f>G27+$K$13</f>
        <v>0</v>
      </c>
      <c r="W27" s="6"/>
      <c r="X27" s="55">
        <f t="shared" si="1"/>
        <v>0</v>
      </c>
      <c r="Y27" s="59">
        <f t="shared" si="0"/>
        <v>0</v>
      </c>
      <c r="Z27" s="60" t="s">
        <v>70</v>
      </c>
      <c r="AA27" s="61">
        <v>5</v>
      </c>
      <c r="AB27" s="62">
        <f t="shared" si="2"/>
        <v>0</v>
      </c>
      <c r="AC27" s="117"/>
    </row>
    <row r="28" spans="1:29">
      <c r="A28" s="51"/>
      <c r="B28" s="52">
        <v>15</v>
      </c>
      <c r="C28" s="117"/>
      <c r="D28" s="54" t="s">
        <v>38</v>
      </c>
      <c r="E28" s="54" t="s">
        <v>2</v>
      </c>
      <c r="F28" s="6"/>
      <c r="G28" s="6"/>
      <c r="H28" s="56"/>
      <c r="I28" s="56"/>
      <c r="J28" s="56"/>
      <c r="K28" s="57"/>
      <c r="L28" s="56"/>
      <c r="M28" s="63" t="s">
        <v>100</v>
      </c>
      <c r="N28" s="56"/>
      <c r="O28" s="56"/>
      <c r="P28" s="56"/>
      <c r="Q28" s="56"/>
      <c r="R28" s="56"/>
      <c r="S28" s="56"/>
      <c r="T28" s="56"/>
      <c r="U28" s="56"/>
      <c r="V28" s="58">
        <f>G28+$M$13</f>
        <v>0</v>
      </c>
      <c r="W28" s="6"/>
      <c r="X28" s="55">
        <f t="shared" si="1"/>
        <v>0</v>
      </c>
      <c r="Y28" s="59">
        <f t="shared" si="0"/>
        <v>0</v>
      </c>
      <c r="Z28" s="60" t="s">
        <v>70</v>
      </c>
      <c r="AA28" s="61">
        <v>1</v>
      </c>
      <c r="AB28" s="62">
        <f t="shared" si="2"/>
        <v>0</v>
      </c>
      <c r="AC28" s="117"/>
    </row>
    <row r="29" spans="1:29">
      <c r="A29" s="51"/>
      <c r="B29" s="52">
        <v>16</v>
      </c>
      <c r="C29" s="117"/>
      <c r="D29" s="54" t="s">
        <v>38</v>
      </c>
      <c r="E29" s="54" t="s">
        <v>2</v>
      </c>
      <c r="F29" s="6"/>
      <c r="G29" s="6"/>
      <c r="H29" s="56"/>
      <c r="I29" s="56"/>
      <c r="J29" s="56"/>
      <c r="K29" s="57"/>
      <c r="L29" s="56"/>
      <c r="M29" s="57"/>
      <c r="N29" s="56"/>
      <c r="O29" s="56"/>
      <c r="P29" s="56"/>
      <c r="Q29" s="63" t="s">
        <v>100</v>
      </c>
      <c r="R29" s="56"/>
      <c r="S29" s="56"/>
      <c r="T29" s="56"/>
      <c r="U29" s="56"/>
      <c r="V29" s="58">
        <f>G29+$Q$13</f>
        <v>0</v>
      </c>
      <c r="W29" s="6"/>
      <c r="X29" s="55">
        <f t="shared" si="1"/>
        <v>0</v>
      </c>
      <c r="Y29" s="59">
        <f t="shared" si="0"/>
        <v>0</v>
      </c>
      <c r="Z29" s="60" t="s">
        <v>70</v>
      </c>
      <c r="AA29" s="61">
        <v>7</v>
      </c>
      <c r="AB29" s="62">
        <f t="shared" si="2"/>
        <v>0</v>
      </c>
      <c r="AC29" s="117"/>
    </row>
    <row r="30" spans="1:29">
      <c r="A30" s="51"/>
      <c r="B30" s="52">
        <v>17</v>
      </c>
      <c r="C30" s="117"/>
      <c r="D30" s="54" t="s">
        <v>38</v>
      </c>
      <c r="E30" s="54" t="s">
        <v>2</v>
      </c>
      <c r="F30" s="6"/>
      <c r="G30" s="6"/>
      <c r="H30" s="56"/>
      <c r="I30" s="56"/>
      <c r="J30" s="56"/>
      <c r="K30" s="57"/>
      <c r="L30" s="56"/>
      <c r="M30" s="57"/>
      <c r="N30" s="56"/>
      <c r="O30" s="56"/>
      <c r="P30" s="56"/>
      <c r="Q30" s="56"/>
      <c r="R30" s="56"/>
      <c r="S30" s="56"/>
      <c r="T30" s="56"/>
      <c r="U30" s="63" t="s">
        <v>100</v>
      </c>
      <c r="V30" s="58">
        <f>G30+$U$13</f>
        <v>0</v>
      </c>
      <c r="W30" s="6"/>
      <c r="X30" s="55">
        <f t="shared" si="1"/>
        <v>0</v>
      </c>
      <c r="Y30" s="59">
        <f t="shared" si="0"/>
        <v>0</v>
      </c>
      <c r="Z30" s="60" t="s">
        <v>70</v>
      </c>
      <c r="AA30" s="61">
        <v>4</v>
      </c>
      <c r="AB30" s="62">
        <f t="shared" si="2"/>
        <v>0</v>
      </c>
      <c r="AC30" s="117"/>
    </row>
    <row r="31" spans="1:29">
      <c r="A31" s="51"/>
      <c r="B31" s="52">
        <v>18</v>
      </c>
      <c r="C31" s="117"/>
      <c r="D31" s="54" t="s">
        <v>39</v>
      </c>
      <c r="E31" s="54" t="s">
        <v>42</v>
      </c>
      <c r="F31" s="6"/>
      <c r="G31" s="6"/>
      <c r="H31" s="56"/>
      <c r="I31" s="56"/>
      <c r="J31" s="56"/>
      <c r="K31" s="57"/>
      <c r="L31" s="56"/>
      <c r="M31" s="57"/>
      <c r="N31" s="56"/>
      <c r="O31" s="56"/>
      <c r="P31" s="56"/>
      <c r="Q31" s="63" t="s">
        <v>100</v>
      </c>
      <c r="R31" s="56"/>
      <c r="S31" s="56"/>
      <c r="T31" s="56"/>
      <c r="U31" s="56"/>
      <c r="V31" s="58">
        <f>G31+$Q$13</f>
        <v>0</v>
      </c>
      <c r="W31" s="6"/>
      <c r="X31" s="55">
        <f t="shared" si="1"/>
        <v>0</v>
      </c>
      <c r="Y31" s="59">
        <f t="shared" si="0"/>
        <v>0</v>
      </c>
      <c r="Z31" s="60" t="s">
        <v>70</v>
      </c>
      <c r="AA31" s="61">
        <v>6</v>
      </c>
      <c r="AB31" s="62">
        <f t="shared" si="2"/>
        <v>0</v>
      </c>
      <c r="AC31" s="117"/>
    </row>
    <row r="32" spans="1:29">
      <c r="A32" s="51"/>
      <c r="B32" s="52">
        <v>19</v>
      </c>
      <c r="C32" s="117"/>
      <c r="D32" s="54" t="s">
        <v>39</v>
      </c>
      <c r="E32" s="54" t="s">
        <v>42</v>
      </c>
      <c r="F32" s="6"/>
      <c r="G32" s="6"/>
      <c r="H32" s="56"/>
      <c r="I32" s="56"/>
      <c r="J32" s="56"/>
      <c r="K32" s="57"/>
      <c r="L32" s="56"/>
      <c r="M32" s="57"/>
      <c r="N32" s="56"/>
      <c r="O32" s="56"/>
      <c r="P32" s="56"/>
      <c r="Q32" s="56"/>
      <c r="R32" s="56"/>
      <c r="S32" s="56"/>
      <c r="T32" s="56"/>
      <c r="U32" s="63" t="s">
        <v>100</v>
      </c>
      <c r="V32" s="58">
        <f>G32+$U$13</f>
        <v>0</v>
      </c>
      <c r="W32" s="6"/>
      <c r="X32" s="55">
        <f t="shared" si="1"/>
        <v>0</v>
      </c>
      <c r="Y32" s="59">
        <f t="shared" si="0"/>
        <v>0</v>
      </c>
      <c r="Z32" s="60" t="s">
        <v>70</v>
      </c>
      <c r="AA32" s="61">
        <v>2</v>
      </c>
      <c r="AB32" s="62">
        <f t="shared" si="2"/>
        <v>0</v>
      </c>
      <c r="AC32" s="117"/>
    </row>
    <row r="33" spans="1:29">
      <c r="A33" s="51"/>
      <c r="B33" s="52">
        <v>20</v>
      </c>
      <c r="C33" s="117"/>
      <c r="D33" s="54" t="s">
        <v>43</v>
      </c>
      <c r="E33" s="54" t="s">
        <v>7</v>
      </c>
      <c r="F33" s="6"/>
      <c r="G33" s="6"/>
      <c r="H33" s="56"/>
      <c r="I33" s="56"/>
      <c r="J33" s="56"/>
      <c r="K33" s="57"/>
      <c r="L33" s="63" t="s">
        <v>100</v>
      </c>
      <c r="M33" s="57"/>
      <c r="N33" s="56"/>
      <c r="O33" s="56"/>
      <c r="P33" s="56"/>
      <c r="Q33" s="56"/>
      <c r="R33" s="56"/>
      <c r="S33" s="56"/>
      <c r="T33" s="56"/>
      <c r="U33" s="56"/>
      <c r="V33" s="58">
        <f>G33+$L$13</f>
        <v>0</v>
      </c>
      <c r="W33" s="6"/>
      <c r="X33" s="55">
        <f t="shared" si="1"/>
        <v>0</v>
      </c>
      <c r="Y33" s="59">
        <f t="shared" si="0"/>
        <v>0</v>
      </c>
      <c r="Z33" s="60" t="s">
        <v>70</v>
      </c>
      <c r="AA33" s="61">
        <v>3</v>
      </c>
      <c r="AB33" s="62">
        <f t="shared" si="2"/>
        <v>0</v>
      </c>
      <c r="AC33" s="117"/>
    </row>
    <row r="34" spans="1:29">
      <c r="A34" s="51"/>
      <c r="B34" s="52">
        <v>21</v>
      </c>
      <c r="C34" s="117"/>
      <c r="D34" s="54" t="s">
        <v>43</v>
      </c>
      <c r="E34" s="54" t="s">
        <v>7</v>
      </c>
      <c r="F34" s="6"/>
      <c r="G34" s="6"/>
      <c r="H34" s="56"/>
      <c r="I34" s="56"/>
      <c r="J34" s="56"/>
      <c r="K34" s="57"/>
      <c r="L34" s="56"/>
      <c r="M34" s="57"/>
      <c r="N34" s="56"/>
      <c r="O34" s="56"/>
      <c r="P34" s="56"/>
      <c r="Q34" s="56"/>
      <c r="R34" s="63" t="s">
        <v>100</v>
      </c>
      <c r="S34" s="56"/>
      <c r="T34" s="56"/>
      <c r="U34" s="56"/>
      <c r="V34" s="58">
        <f>G34+$R$13</f>
        <v>0</v>
      </c>
      <c r="W34" s="6"/>
      <c r="X34" s="55">
        <f t="shared" si="1"/>
        <v>0</v>
      </c>
      <c r="Y34" s="59">
        <f t="shared" si="0"/>
        <v>0</v>
      </c>
      <c r="Z34" s="60" t="s">
        <v>70</v>
      </c>
      <c r="AA34" s="61">
        <v>1</v>
      </c>
      <c r="AB34" s="62">
        <f t="shared" si="2"/>
        <v>0</v>
      </c>
      <c r="AC34" s="117"/>
    </row>
    <row r="35" spans="1:29">
      <c r="A35" s="51"/>
      <c r="B35" s="52">
        <v>22</v>
      </c>
      <c r="C35" s="117"/>
      <c r="D35" s="54" t="s">
        <v>43</v>
      </c>
      <c r="E35" s="54" t="s">
        <v>7</v>
      </c>
      <c r="F35" s="6"/>
      <c r="G35" s="6"/>
      <c r="H35" s="56"/>
      <c r="I35" s="56"/>
      <c r="J35" s="56"/>
      <c r="K35" s="57"/>
      <c r="L35" s="56"/>
      <c r="M35" s="57"/>
      <c r="N35" s="56"/>
      <c r="O35" s="56"/>
      <c r="P35" s="56"/>
      <c r="Q35" s="56"/>
      <c r="R35" s="56"/>
      <c r="S35" s="56"/>
      <c r="T35" s="63" t="s">
        <v>100</v>
      </c>
      <c r="U35" s="56"/>
      <c r="V35" s="58">
        <f>G35+$T$13</f>
        <v>0</v>
      </c>
      <c r="W35" s="6"/>
      <c r="X35" s="55">
        <f t="shared" si="1"/>
        <v>0</v>
      </c>
      <c r="Y35" s="59">
        <f t="shared" si="0"/>
        <v>0</v>
      </c>
      <c r="Z35" s="60" t="s">
        <v>70</v>
      </c>
      <c r="AA35" s="61">
        <v>1</v>
      </c>
      <c r="AB35" s="62">
        <f t="shared" si="2"/>
        <v>0</v>
      </c>
      <c r="AC35" s="117"/>
    </row>
    <row r="36" spans="1:29">
      <c r="A36" s="51"/>
      <c r="B36" s="52">
        <v>23</v>
      </c>
      <c r="C36" s="117"/>
      <c r="D36" s="54" t="s">
        <v>43</v>
      </c>
      <c r="E36" s="54" t="s">
        <v>7</v>
      </c>
      <c r="F36" s="6"/>
      <c r="G36" s="6"/>
      <c r="H36" s="56"/>
      <c r="I36" s="56"/>
      <c r="J36" s="56"/>
      <c r="K36" s="57"/>
      <c r="L36" s="56"/>
      <c r="M36" s="57"/>
      <c r="N36" s="56"/>
      <c r="O36" s="56"/>
      <c r="P36" s="56"/>
      <c r="Q36" s="63" t="s">
        <v>100</v>
      </c>
      <c r="R36" s="56"/>
      <c r="S36" s="56"/>
      <c r="T36" s="56"/>
      <c r="U36" s="56"/>
      <c r="V36" s="58">
        <f>G36+$Q$13</f>
        <v>0</v>
      </c>
      <c r="W36" s="6"/>
      <c r="X36" s="55">
        <f t="shared" si="1"/>
        <v>0</v>
      </c>
      <c r="Y36" s="59">
        <f t="shared" si="0"/>
        <v>0</v>
      </c>
      <c r="Z36" s="60" t="s">
        <v>70</v>
      </c>
      <c r="AA36" s="61">
        <v>1</v>
      </c>
      <c r="AB36" s="62">
        <f t="shared" si="2"/>
        <v>0</v>
      </c>
      <c r="AC36" s="117"/>
    </row>
    <row r="37" spans="1:29">
      <c r="A37" s="51"/>
      <c r="B37" s="52">
        <v>24</v>
      </c>
      <c r="C37" s="117"/>
      <c r="D37" s="54" t="s">
        <v>43</v>
      </c>
      <c r="E37" s="54" t="s">
        <v>6</v>
      </c>
      <c r="F37" s="6"/>
      <c r="G37" s="6"/>
      <c r="H37" s="56"/>
      <c r="I37" s="56"/>
      <c r="J37" s="63" t="s">
        <v>100</v>
      </c>
      <c r="K37" s="57"/>
      <c r="L37" s="56"/>
      <c r="M37" s="57"/>
      <c r="N37" s="56"/>
      <c r="O37" s="56"/>
      <c r="P37" s="56"/>
      <c r="Q37" s="56"/>
      <c r="R37" s="56"/>
      <c r="S37" s="56"/>
      <c r="T37" s="56"/>
      <c r="U37" s="56"/>
      <c r="V37" s="58">
        <f>G37+$J$13</f>
        <v>0</v>
      </c>
      <c r="W37" s="6"/>
      <c r="X37" s="55">
        <f t="shared" si="1"/>
        <v>0</v>
      </c>
      <c r="Y37" s="59">
        <f t="shared" si="0"/>
        <v>0</v>
      </c>
      <c r="Z37" s="60" t="s">
        <v>70</v>
      </c>
      <c r="AA37" s="61">
        <v>10</v>
      </c>
      <c r="AB37" s="62">
        <f t="shared" si="2"/>
        <v>0</v>
      </c>
      <c r="AC37" s="117"/>
    </row>
    <row r="38" spans="1:29">
      <c r="A38" s="51"/>
      <c r="B38" s="52">
        <v>25</v>
      </c>
      <c r="C38" s="117"/>
      <c r="D38" s="54" t="s">
        <v>43</v>
      </c>
      <c r="E38" s="54" t="s">
        <v>6</v>
      </c>
      <c r="F38" s="6"/>
      <c r="G38" s="6"/>
      <c r="H38" s="56"/>
      <c r="I38" s="56"/>
      <c r="J38" s="56"/>
      <c r="K38" s="57"/>
      <c r="L38" s="56"/>
      <c r="M38" s="57"/>
      <c r="N38" s="56"/>
      <c r="O38" s="56"/>
      <c r="P38" s="56"/>
      <c r="Q38" s="56"/>
      <c r="R38" s="56"/>
      <c r="S38" s="63" t="s">
        <v>100</v>
      </c>
      <c r="T38" s="56"/>
      <c r="U38" s="56"/>
      <c r="V38" s="58">
        <f>G38+$S$13</f>
        <v>0</v>
      </c>
      <c r="W38" s="6"/>
      <c r="X38" s="55">
        <f t="shared" si="1"/>
        <v>0</v>
      </c>
      <c r="Y38" s="59">
        <f t="shared" si="0"/>
        <v>0</v>
      </c>
      <c r="Z38" s="60" t="s">
        <v>70</v>
      </c>
      <c r="AA38" s="61">
        <v>2</v>
      </c>
      <c r="AB38" s="62">
        <f t="shared" si="2"/>
        <v>0</v>
      </c>
      <c r="AC38" s="117"/>
    </row>
    <row r="39" spans="1:29">
      <c r="A39" s="51"/>
      <c r="B39" s="52">
        <v>26</v>
      </c>
      <c r="C39" s="117"/>
      <c r="D39" s="54" t="s">
        <v>43</v>
      </c>
      <c r="E39" s="54" t="s">
        <v>6</v>
      </c>
      <c r="F39" s="6"/>
      <c r="G39" s="6"/>
      <c r="H39" s="56"/>
      <c r="I39" s="56"/>
      <c r="J39" s="56"/>
      <c r="K39" s="57"/>
      <c r="L39" s="56"/>
      <c r="M39" s="57"/>
      <c r="N39" s="56"/>
      <c r="O39" s="56"/>
      <c r="P39" s="63" t="s">
        <v>100</v>
      </c>
      <c r="Q39" s="56"/>
      <c r="R39" s="56"/>
      <c r="S39" s="56"/>
      <c r="T39" s="56"/>
      <c r="U39" s="56"/>
      <c r="V39" s="58">
        <f>G39+$P$13</f>
        <v>0</v>
      </c>
      <c r="W39" s="6"/>
      <c r="X39" s="55">
        <f t="shared" si="1"/>
        <v>0</v>
      </c>
      <c r="Y39" s="59">
        <f t="shared" si="0"/>
        <v>0</v>
      </c>
      <c r="Z39" s="60" t="s">
        <v>70</v>
      </c>
      <c r="AA39" s="61">
        <v>3</v>
      </c>
      <c r="AB39" s="62">
        <f t="shared" si="2"/>
        <v>0</v>
      </c>
      <c r="AC39" s="117"/>
    </row>
    <row r="40" spans="1:29">
      <c r="A40" s="51"/>
      <c r="B40" s="52">
        <v>27</v>
      </c>
      <c r="C40" s="117"/>
      <c r="D40" s="54" t="s">
        <v>44</v>
      </c>
      <c r="E40" s="54" t="s">
        <v>45</v>
      </c>
      <c r="F40" s="6"/>
      <c r="G40" s="6"/>
      <c r="H40" s="56"/>
      <c r="I40" s="56"/>
      <c r="J40" s="56"/>
      <c r="K40" s="57"/>
      <c r="L40" s="56"/>
      <c r="M40" s="63" t="s">
        <v>100</v>
      </c>
      <c r="N40" s="56"/>
      <c r="O40" s="56"/>
      <c r="P40" s="56"/>
      <c r="Q40" s="56"/>
      <c r="R40" s="56"/>
      <c r="S40" s="56"/>
      <c r="T40" s="56"/>
      <c r="U40" s="56"/>
      <c r="V40" s="58">
        <f>G40+$M$13</f>
        <v>0</v>
      </c>
      <c r="W40" s="6"/>
      <c r="X40" s="55">
        <f t="shared" si="1"/>
        <v>0</v>
      </c>
      <c r="Y40" s="59">
        <f t="shared" si="0"/>
        <v>0</v>
      </c>
      <c r="Z40" s="60" t="s">
        <v>70</v>
      </c>
      <c r="AA40" s="61">
        <v>2</v>
      </c>
      <c r="AB40" s="62">
        <f t="shared" si="2"/>
        <v>0</v>
      </c>
      <c r="AC40" s="117"/>
    </row>
    <row r="41" spans="1:29">
      <c r="A41" s="51"/>
      <c r="B41" s="52">
        <v>28</v>
      </c>
      <c r="C41" s="117"/>
      <c r="D41" s="54" t="s">
        <v>44</v>
      </c>
      <c r="E41" s="54" t="s">
        <v>45</v>
      </c>
      <c r="F41" s="6"/>
      <c r="G41" s="6"/>
      <c r="H41" s="56"/>
      <c r="I41" s="56"/>
      <c r="J41" s="56"/>
      <c r="K41" s="57"/>
      <c r="L41" s="56"/>
      <c r="M41" s="57"/>
      <c r="N41" s="56"/>
      <c r="O41" s="56"/>
      <c r="P41" s="56"/>
      <c r="Q41" s="56"/>
      <c r="R41" s="56"/>
      <c r="S41" s="63" t="s">
        <v>100</v>
      </c>
      <c r="T41" s="56"/>
      <c r="U41" s="56"/>
      <c r="V41" s="58">
        <f>G41+$S$13</f>
        <v>0</v>
      </c>
      <c r="W41" s="6"/>
      <c r="X41" s="55">
        <f t="shared" si="1"/>
        <v>0</v>
      </c>
      <c r="Y41" s="59">
        <f t="shared" si="0"/>
        <v>0</v>
      </c>
      <c r="Z41" s="60" t="s">
        <v>70</v>
      </c>
      <c r="AA41" s="61">
        <v>3</v>
      </c>
      <c r="AB41" s="62">
        <f t="shared" si="2"/>
        <v>0</v>
      </c>
      <c r="AC41" s="117"/>
    </row>
    <row r="42" spans="1:29">
      <c r="A42" s="51"/>
      <c r="B42" s="52">
        <v>29</v>
      </c>
      <c r="C42" s="117"/>
      <c r="D42" s="54" t="s">
        <v>46</v>
      </c>
      <c r="E42" s="54" t="s">
        <v>47</v>
      </c>
      <c r="F42" s="6"/>
      <c r="G42" s="6"/>
      <c r="H42" s="56"/>
      <c r="I42" s="56"/>
      <c r="J42" s="56"/>
      <c r="K42" s="57"/>
      <c r="L42" s="56"/>
      <c r="M42" s="63" t="s">
        <v>100</v>
      </c>
      <c r="N42" s="56"/>
      <c r="O42" s="56"/>
      <c r="P42" s="56"/>
      <c r="Q42" s="56"/>
      <c r="R42" s="56"/>
      <c r="S42" s="56"/>
      <c r="T42" s="56"/>
      <c r="U42" s="56"/>
      <c r="V42" s="58">
        <f>G42+$M$13</f>
        <v>0</v>
      </c>
      <c r="W42" s="6"/>
      <c r="X42" s="55">
        <f t="shared" si="1"/>
        <v>0</v>
      </c>
      <c r="Y42" s="59">
        <f t="shared" si="0"/>
        <v>0</v>
      </c>
      <c r="Z42" s="60" t="s">
        <v>70</v>
      </c>
      <c r="AA42" s="61">
        <v>23</v>
      </c>
      <c r="AB42" s="62">
        <f t="shared" si="2"/>
        <v>0</v>
      </c>
      <c r="AC42" s="117"/>
    </row>
    <row r="43" spans="1:29">
      <c r="A43" s="51"/>
      <c r="B43" s="52">
        <v>30</v>
      </c>
      <c r="C43" s="117"/>
      <c r="D43" s="54" t="s">
        <v>46</v>
      </c>
      <c r="E43" s="54" t="s">
        <v>47</v>
      </c>
      <c r="F43" s="6"/>
      <c r="G43" s="6"/>
      <c r="H43" s="56"/>
      <c r="I43" s="56"/>
      <c r="J43" s="56"/>
      <c r="K43" s="57"/>
      <c r="L43" s="56"/>
      <c r="M43" s="57"/>
      <c r="N43" s="56"/>
      <c r="O43" s="56"/>
      <c r="P43" s="56"/>
      <c r="Q43" s="56"/>
      <c r="R43" s="56"/>
      <c r="S43" s="63" t="s">
        <v>100</v>
      </c>
      <c r="T43" s="56"/>
      <c r="U43" s="56"/>
      <c r="V43" s="58">
        <f>G43+$S$13</f>
        <v>0</v>
      </c>
      <c r="W43" s="6"/>
      <c r="X43" s="55">
        <f t="shared" si="1"/>
        <v>0</v>
      </c>
      <c r="Y43" s="59">
        <f t="shared" si="0"/>
        <v>0</v>
      </c>
      <c r="Z43" s="60" t="s">
        <v>70</v>
      </c>
      <c r="AA43" s="61">
        <v>27</v>
      </c>
      <c r="AB43" s="62">
        <f t="shared" si="2"/>
        <v>0</v>
      </c>
      <c r="AC43" s="117"/>
    </row>
    <row r="44" spans="1:29">
      <c r="A44" s="51"/>
      <c r="B44" s="52">
        <v>31</v>
      </c>
      <c r="C44" s="117"/>
      <c r="D44" s="54" t="s">
        <v>46</v>
      </c>
      <c r="E44" s="54" t="s">
        <v>47</v>
      </c>
      <c r="F44" s="6"/>
      <c r="G44" s="6"/>
      <c r="H44" s="56"/>
      <c r="I44" s="56"/>
      <c r="J44" s="56"/>
      <c r="K44" s="57"/>
      <c r="L44" s="63" t="s">
        <v>100</v>
      </c>
      <c r="M44" s="57"/>
      <c r="N44" s="56"/>
      <c r="O44" s="56"/>
      <c r="P44" s="56"/>
      <c r="Q44" s="56"/>
      <c r="R44" s="56"/>
      <c r="S44" s="56"/>
      <c r="T44" s="56"/>
      <c r="U44" s="56"/>
      <c r="V44" s="58">
        <f>G44+$L$13</f>
        <v>0</v>
      </c>
      <c r="W44" s="6"/>
      <c r="X44" s="55">
        <f t="shared" si="1"/>
        <v>0</v>
      </c>
      <c r="Y44" s="59">
        <f t="shared" si="0"/>
        <v>0</v>
      </c>
      <c r="Z44" s="60" t="s">
        <v>70</v>
      </c>
      <c r="AA44" s="61">
        <v>3</v>
      </c>
      <c r="AB44" s="62">
        <f t="shared" si="2"/>
        <v>0</v>
      </c>
      <c r="AC44" s="117"/>
    </row>
    <row r="45" spans="1:29">
      <c r="A45" s="9"/>
      <c r="B45" s="52">
        <v>32</v>
      </c>
      <c r="C45" s="117"/>
      <c r="D45" s="54" t="s">
        <v>48</v>
      </c>
      <c r="E45" s="54" t="s">
        <v>49</v>
      </c>
      <c r="F45" s="6"/>
      <c r="G45" s="6"/>
      <c r="H45" s="56"/>
      <c r="I45" s="56"/>
      <c r="J45" s="56"/>
      <c r="K45" s="57"/>
      <c r="L45" s="56"/>
      <c r="M45" s="57"/>
      <c r="N45" s="56"/>
      <c r="O45" s="56"/>
      <c r="P45" s="56"/>
      <c r="Q45" s="56"/>
      <c r="R45" s="56"/>
      <c r="S45" s="56"/>
      <c r="T45" s="56"/>
      <c r="U45" s="56"/>
      <c r="V45" s="58">
        <f>G45</f>
        <v>0</v>
      </c>
      <c r="W45" s="6"/>
      <c r="X45" s="55">
        <f t="shared" si="1"/>
        <v>0</v>
      </c>
      <c r="Y45" s="59">
        <f t="shared" si="0"/>
        <v>0</v>
      </c>
      <c r="Z45" s="60" t="s">
        <v>70</v>
      </c>
      <c r="AA45" s="61">
        <v>2</v>
      </c>
      <c r="AB45" s="62">
        <f t="shared" si="2"/>
        <v>0</v>
      </c>
      <c r="AC45" s="117"/>
    </row>
    <row r="46" spans="1:29" s="2" customFormat="1" ht="10.5" customHeight="1">
      <c r="A46" s="64"/>
      <c r="B46" s="52">
        <v>33</v>
      </c>
      <c r="C46" s="117"/>
      <c r="D46" s="54" t="s">
        <v>68</v>
      </c>
      <c r="E46" s="53" t="s">
        <v>50</v>
      </c>
      <c r="F46" s="6"/>
      <c r="G46" s="6"/>
      <c r="H46" s="56"/>
      <c r="I46" s="56"/>
      <c r="J46" s="56"/>
      <c r="K46" s="57"/>
      <c r="L46" s="56"/>
      <c r="M46" s="57"/>
      <c r="N46" s="56"/>
      <c r="O46" s="56"/>
      <c r="P46" s="56"/>
      <c r="Q46" s="56"/>
      <c r="R46" s="56"/>
      <c r="S46" s="56"/>
      <c r="T46" s="56"/>
      <c r="U46" s="56"/>
      <c r="V46" s="58">
        <f>G46</f>
        <v>0</v>
      </c>
      <c r="W46" s="6"/>
      <c r="X46" s="55">
        <f t="shared" si="1"/>
        <v>0</v>
      </c>
      <c r="Y46" s="59">
        <f t="shared" si="0"/>
        <v>0</v>
      </c>
      <c r="Z46" s="60" t="s">
        <v>70</v>
      </c>
      <c r="AA46" s="61">
        <v>1</v>
      </c>
      <c r="AB46" s="62">
        <f t="shared" si="2"/>
        <v>0</v>
      </c>
      <c r="AC46" s="117"/>
    </row>
    <row r="47" spans="1:29" s="4" customFormat="1" ht="10.15" customHeight="1">
      <c r="A47" s="65"/>
      <c r="B47" s="66"/>
      <c r="C47" s="54"/>
      <c r="D47" s="67"/>
      <c r="E47" s="68"/>
      <c r="F47" s="68"/>
      <c r="G47" s="69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58"/>
      <c r="W47" s="55"/>
      <c r="X47" s="55"/>
      <c r="Y47" s="59"/>
      <c r="Z47" s="60"/>
      <c r="AA47" s="61"/>
      <c r="AB47" s="62"/>
      <c r="AC47" s="54"/>
    </row>
    <row r="48" spans="1:29" ht="15" customHeight="1">
      <c r="A48" s="9"/>
      <c r="B48" s="71"/>
      <c r="C48" s="71"/>
      <c r="D48" s="71"/>
      <c r="E48" s="71"/>
      <c r="F48" s="72"/>
      <c r="G48" s="71"/>
      <c r="H48" s="71"/>
      <c r="I48" s="71"/>
      <c r="J48" s="71"/>
      <c r="K48" s="73"/>
      <c r="L48" s="71"/>
      <c r="M48" s="73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1:29" ht="12.75" customHeight="1">
      <c r="A49" s="9"/>
      <c r="B49" s="74" t="s">
        <v>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6"/>
    </row>
    <row r="50" spans="1:29">
      <c r="A50" s="9"/>
      <c r="B50" s="77">
        <v>34</v>
      </c>
      <c r="C50" s="118"/>
      <c r="D50" s="78" t="s">
        <v>51</v>
      </c>
      <c r="E50" s="54" t="s">
        <v>52</v>
      </c>
      <c r="F50" s="6"/>
      <c r="G50" s="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8">
        <f>G50</f>
        <v>0</v>
      </c>
      <c r="W50" s="6"/>
      <c r="X50" s="55">
        <f t="shared" ref="X50:X60" si="3">W50+V50+F50</f>
        <v>0</v>
      </c>
      <c r="Y50" s="59">
        <f t="shared" ref="Y50:Y60" si="4">X50+F50</f>
        <v>0</v>
      </c>
      <c r="Z50" s="60" t="s">
        <v>70</v>
      </c>
      <c r="AA50" s="61">
        <v>0</v>
      </c>
      <c r="AB50" s="62">
        <f t="shared" ref="AB50:AB60" si="5">SUM(AA50*Y50)</f>
        <v>0</v>
      </c>
      <c r="AC50" s="117"/>
    </row>
    <row r="51" spans="1:29">
      <c r="A51" s="51"/>
      <c r="B51" s="77">
        <v>35</v>
      </c>
      <c r="C51" s="118"/>
      <c r="D51" s="54" t="s">
        <v>53</v>
      </c>
      <c r="E51" s="54" t="s">
        <v>54</v>
      </c>
      <c r="F51" s="6"/>
      <c r="G51" s="6"/>
      <c r="H51" s="56"/>
      <c r="I51" s="56"/>
      <c r="J51" s="56"/>
      <c r="K51" s="56"/>
      <c r="L51" s="56"/>
      <c r="M51" s="63" t="s">
        <v>100</v>
      </c>
      <c r="N51" s="56"/>
      <c r="O51" s="56"/>
      <c r="P51" s="56"/>
      <c r="Q51" s="56"/>
      <c r="R51" s="56"/>
      <c r="S51" s="56"/>
      <c r="T51" s="56"/>
      <c r="U51" s="56"/>
      <c r="V51" s="58">
        <f>G51+$M$13</f>
        <v>0</v>
      </c>
      <c r="W51" s="6"/>
      <c r="X51" s="55">
        <f t="shared" si="3"/>
        <v>0</v>
      </c>
      <c r="Y51" s="59">
        <f t="shared" si="4"/>
        <v>0</v>
      </c>
      <c r="Z51" s="60" t="s">
        <v>70</v>
      </c>
      <c r="AA51" s="61">
        <v>6</v>
      </c>
      <c r="AB51" s="62">
        <f t="shared" si="5"/>
        <v>0</v>
      </c>
      <c r="AC51" s="117"/>
    </row>
    <row r="52" spans="1:29">
      <c r="A52" s="51"/>
      <c r="B52" s="77">
        <v>36</v>
      </c>
      <c r="C52" s="118"/>
      <c r="D52" s="54" t="s">
        <v>53</v>
      </c>
      <c r="E52" s="54" t="s">
        <v>54</v>
      </c>
      <c r="F52" s="6"/>
      <c r="G52" s="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63" t="s">
        <v>100</v>
      </c>
      <c r="T52" s="56"/>
      <c r="U52" s="56"/>
      <c r="V52" s="58">
        <f>G52+$S$13</f>
        <v>0</v>
      </c>
      <c r="W52" s="6"/>
      <c r="X52" s="55">
        <f t="shared" si="3"/>
        <v>0</v>
      </c>
      <c r="Y52" s="59">
        <f t="shared" si="4"/>
        <v>0</v>
      </c>
      <c r="Z52" s="60" t="s">
        <v>70</v>
      </c>
      <c r="AA52" s="61">
        <v>3</v>
      </c>
      <c r="AB52" s="62">
        <f t="shared" si="5"/>
        <v>0</v>
      </c>
      <c r="AC52" s="117"/>
    </row>
    <row r="53" spans="1:29">
      <c r="A53" s="51"/>
      <c r="B53" s="77">
        <v>37</v>
      </c>
      <c r="C53" s="117"/>
      <c r="D53" s="54" t="s">
        <v>53</v>
      </c>
      <c r="E53" s="54" t="s">
        <v>54</v>
      </c>
      <c r="F53" s="6"/>
      <c r="G53" s="6"/>
      <c r="H53" s="56"/>
      <c r="I53" s="56"/>
      <c r="J53" s="56"/>
      <c r="K53" s="56"/>
      <c r="L53" s="63" t="s">
        <v>100</v>
      </c>
      <c r="M53" s="56"/>
      <c r="N53" s="56"/>
      <c r="O53" s="56"/>
      <c r="P53" s="56"/>
      <c r="Q53" s="56"/>
      <c r="R53" s="56"/>
      <c r="S53" s="56"/>
      <c r="T53" s="56"/>
      <c r="U53" s="56"/>
      <c r="V53" s="58">
        <f>G53+$L$13</f>
        <v>0</v>
      </c>
      <c r="W53" s="6"/>
      <c r="X53" s="55">
        <f t="shared" si="3"/>
        <v>0</v>
      </c>
      <c r="Y53" s="59">
        <f t="shared" si="4"/>
        <v>0</v>
      </c>
      <c r="Z53" s="60" t="s">
        <v>70</v>
      </c>
      <c r="AA53" s="61">
        <v>1</v>
      </c>
      <c r="AB53" s="62">
        <f t="shared" si="5"/>
        <v>0</v>
      </c>
      <c r="AC53" s="117"/>
    </row>
    <row r="54" spans="1:29">
      <c r="A54" s="51"/>
      <c r="B54" s="77">
        <v>38</v>
      </c>
      <c r="C54" s="117"/>
      <c r="D54" s="54" t="s">
        <v>55</v>
      </c>
      <c r="E54" s="54" t="s">
        <v>56</v>
      </c>
      <c r="F54" s="6"/>
      <c r="G54" s="6"/>
      <c r="H54" s="56"/>
      <c r="I54" s="56"/>
      <c r="J54" s="63" t="s">
        <v>100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8">
        <f>G54+$J$13</f>
        <v>0</v>
      </c>
      <c r="W54" s="6"/>
      <c r="X54" s="55">
        <f t="shared" si="3"/>
        <v>0</v>
      </c>
      <c r="Y54" s="59">
        <f t="shared" si="4"/>
        <v>0</v>
      </c>
      <c r="Z54" s="60" t="s">
        <v>70</v>
      </c>
      <c r="AA54" s="61">
        <v>2</v>
      </c>
      <c r="AB54" s="62">
        <f t="shared" si="5"/>
        <v>0</v>
      </c>
      <c r="AC54" s="117"/>
    </row>
    <row r="55" spans="1:29">
      <c r="A55" s="51"/>
      <c r="B55" s="77">
        <v>39</v>
      </c>
      <c r="C55" s="117"/>
      <c r="D55" s="54" t="s">
        <v>55</v>
      </c>
      <c r="E55" s="54" t="s">
        <v>56</v>
      </c>
      <c r="F55" s="6"/>
      <c r="G55" s="6"/>
      <c r="H55" s="56"/>
      <c r="I55" s="56"/>
      <c r="J55" s="56"/>
      <c r="K55" s="56"/>
      <c r="L55" s="56"/>
      <c r="M55" s="56"/>
      <c r="N55" s="56"/>
      <c r="O55" s="56"/>
      <c r="P55" s="63" t="s">
        <v>100</v>
      </c>
      <c r="Q55" s="56"/>
      <c r="R55" s="56"/>
      <c r="S55" s="56"/>
      <c r="T55" s="56"/>
      <c r="U55" s="56"/>
      <c r="V55" s="58">
        <f>G55+$P$13</f>
        <v>0</v>
      </c>
      <c r="W55" s="6"/>
      <c r="X55" s="55">
        <f t="shared" si="3"/>
        <v>0</v>
      </c>
      <c r="Y55" s="59">
        <f t="shared" si="4"/>
        <v>0</v>
      </c>
      <c r="Z55" s="60" t="s">
        <v>70</v>
      </c>
      <c r="AA55" s="61">
        <v>10</v>
      </c>
      <c r="AB55" s="62">
        <f t="shared" si="5"/>
        <v>0</v>
      </c>
      <c r="AC55" s="117"/>
    </row>
    <row r="56" spans="1:29">
      <c r="A56" s="51"/>
      <c r="B56" s="77">
        <v>40</v>
      </c>
      <c r="C56" s="117"/>
      <c r="D56" s="54" t="s">
        <v>55</v>
      </c>
      <c r="E56" s="54" t="s">
        <v>56</v>
      </c>
      <c r="F56" s="6"/>
      <c r="G56" s="6"/>
      <c r="H56" s="56"/>
      <c r="I56" s="56"/>
      <c r="J56" s="56"/>
      <c r="K56" s="56"/>
      <c r="L56" s="56"/>
      <c r="M56" s="63" t="s">
        <v>100</v>
      </c>
      <c r="N56" s="56"/>
      <c r="O56" s="56"/>
      <c r="P56" s="56"/>
      <c r="Q56" s="56"/>
      <c r="R56" s="56"/>
      <c r="S56" s="56"/>
      <c r="T56" s="56"/>
      <c r="U56" s="56"/>
      <c r="V56" s="58">
        <f>G56+$M$13</f>
        <v>0</v>
      </c>
      <c r="W56" s="6"/>
      <c r="X56" s="55">
        <f t="shared" si="3"/>
        <v>0</v>
      </c>
      <c r="Y56" s="59">
        <f t="shared" si="4"/>
        <v>0</v>
      </c>
      <c r="Z56" s="60" t="s">
        <v>70</v>
      </c>
      <c r="AA56" s="61">
        <v>1</v>
      </c>
      <c r="AB56" s="62">
        <f t="shared" si="5"/>
        <v>0</v>
      </c>
      <c r="AC56" s="117"/>
    </row>
    <row r="57" spans="1:29">
      <c r="A57" s="51"/>
      <c r="B57" s="77">
        <v>41</v>
      </c>
      <c r="C57" s="117"/>
      <c r="D57" s="54" t="s">
        <v>55</v>
      </c>
      <c r="E57" s="54" t="s">
        <v>56</v>
      </c>
      <c r="F57" s="6"/>
      <c r="G57" s="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63" t="s">
        <v>100</v>
      </c>
      <c r="T57" s="56"/>
      <c r="U57" s="56"/>
      <c r="V57" s="58">
        <f>G57+$S$13</f>
        <v>0</v>
      </c>
      <c r="W57" s="6"/>
      <c r="X57" s="55">
        <f t="shared" si="3"/>
        <v>0</v>
      </c>
      <c r="Y57" s="59">
        <f t="shared" si="4"/>
        <v>0</v>
      </c>
      <c r="Z57" s="60" t="s">
        <v>70</v>
      </c>
      <c r="AA57" s="61">
        <v>4</v>
      </c>
      <c r="AB57" s="62">
        <f t="shared" si="5"/>
        <v>0</v>
      </c>
      <c r="AC57" s="117"/>
    </row>
    <row r="58" spans="1:29">
      <c r="A58" s="51"/>
      <c r="B58" s="77">
        <v>42</v>
      </c>
      <c r="C58" s="117"/>
      <c r="D58" s="54" t="s">
        <v>57</v>
      </c>
      <c r="E58" s="54" t="s">
        <v>58</v>
      </c>
      <c r="F58" s="6"/>
      <c r="G58" s="6"/>
      <c r="H58" s="56"/>
      <c r="I58" s="56"/>
      <c r="J58" s="56"/>
      <c r="K58" s="56"/>
      <c r="L58" s="56"/>
      <c r="M58" s="56"/>
      <c r="N58" s="56"/>
      <c r="O58" s="63" t="s">
        <v>100</v>
      </c>
      <c r="P58" s="56"/>
      <c r="Q58" s="56"/>
      <c r="R58" s="56"/>
      <c r="S58" s="56"/>
      <c r="T58" s="56"/>
      <c r="U58" s="56"/>
      <c r="V58" s="58">
        <f>G58+$O$13</f>
        <v>0</v>
      </c>
      <c r="W58" s="6"/>
      <c r="X58" s="55">
        <f t="shared" si="3"/>
        <v>0</v>
      </c>
      <c r="Y58" s="59">
        <f t="shared" si="4"/>
        <v>0</v>
      </c>
      <c r="Z58" s="60" t="s">
        <v>70</v>
      </c>
      <c r="AA58" s="61">
        <v>8</v>
      </c>
      <c r="AB58" s="62">
        <f t="shared" si="5"/>
        <v>0</v>
      </c>
      <c r="AC58" s="117"/>
    </row>
    <row r="59" spans="1:29">
      <c r="A59" s="51"/>
      <c r="B59" s="77">
        <v>43</v>
      </c>
      <c r="C59" s="117"/>
      <c r="D59" s="54" t="s">
        <v>57</v>
      </c>
      <c r="E59" s="54" t="s">
        <v>58</v>
      </c>
      <c r="F59" s="6"/>
      <c r="G59" s="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63" t="s">
        <v>100</v>
      </c>
      <c r="T59" s="56"/>
      <c r="U59" s="56"/>
      <c r="V59" s="58">
        <f>G59+$S$13</f>
        <v>0</v>
      </c>
      <c r="W59" s="6"/>
      <c r="X59" s="55">
        <f t="shared" si="3"/>
        <v>0</v>
      </c>
      <c r="Y59" s="59">
        <f t="shared" si="4"/>
        <v>0</v>
      </c>
      <c r="Z59" s="60" t="s">
        <v>70</v>
      </c>
      <c r="AA59" s="61">
        <v>1</v>
      </c>
      <c r="AB59" s="62">
        <f t="shared" si="5"/>
        <v>0</v>
      </c>
      <c r="AC59" s="117"/>
    </row>
    <row r="60" spans="1:29" s="2" customFormat="1" ht="13.5" customHeight="1">
      <c r="A60" s="64"/>
      <c r="B60" s="77">
        <v>44</v>
      </c>
      <c r="C60" s="117"/>
      <c r="D60" s="54" t="s">
        <v>59</v>
      </c>
      <c r="E60" s="54" t="s">
        <v>60</v>
      </c>
      <c r="F60" s="6"/>
      <c r="G60" s="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8">
        <f>G60</f>
        <v>0</v>
      </c>
      <c r="W60" s="6"/>
      <c r="X60" s="55">
        <f t="shared" si="3"/>
        <v>0</v>
      </c>
      <c r="Y60" s="59">
        <f t="shared" si="4"/>
        <v>0</v>
      </c>
      <c r="Z60" s="60" t="s">
        <v>70</v>
      </c>
      <c r="AA60" s="61">
        <v>0</v>
      </c>
      <c r="AB60" s="62">
        <f t="shared" si="5"/>
        <v>0</v>
      </c>
      <c r="AC60" s="117"/>
    </row>
    <row r="61" spans="1:29" s="4" customFormat="1" ht="10.15" customHeight="1">
      <c r="A61" s="65"/>
      <c r="B61" s="79"/>
      <c r="C61" s="54"/>
      <c r="D61" s="54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8"/>
      <c r="W61" s="55"/>
      <c r="X61" s="55"/>
      <c r="Y61" s="59"/>
      <c r="Z61" s="60"/>
      <c r="AA61" s="61"/>
      <c r="AB61" s="62"/>
      <c r="AC61" s="54"/>
    </row>
    <row r="62" spans="1:29" ht="15" customHeight="1">
      <c r="A62" s="9"/>
      <c r="B62" s="71"/>
      <c r="C62" s="71"/>
      <c r="D62" s="71"/>
      <c r="E62" s="71"/>
      <c r="F62" s="72"/>
      <c r="G62" s="71"/>
      <c r="H62" s="71"/>
      <c r="I62" s="71"/>
      <c r="J62" s="71"/>
      <c r="K62" s="73"/>
      <c r="L62" s="71"/>
      <c r="M62" s="73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29" ht="12.95" customHeight="1">
      <c r="A63" s="9"/>
      <c r="B63" s="74" t="s">
        <v>32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6"/>
    </row>
    <row r="64" spans="1:29">
      <c r="A64" s="51"/>
      <c r="B64" s="52">
        <v>45</v>
      </c>
      <c r="C64" s="117"/>
      <c r="D64" s="54" t="s">
        <v>61</v>
      </c>
      <c r="E64" s="53" t="s">
        <v>3</v>
      </c>
      <c r="F64" s="6"/>
      <c r="G64" s="6"/>
      <c r="H64" s="63" t="s">
        <v>100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8">
        <f>G64+H13</f>
        <v>0</v>
      </c>
      <c r="W64" s="6"/>
      <c r="X64" s="55">
        <f t="shared" ref="X64:X69" si="6">W64+V64+F64</f>
        <v>0</v>
      </c>
      <c r="Y64" s="59">
        <f t="shared" ref="Y64:Y69" si="7">X64+F64</f>
        <v>0</v>
      </c>
      <c r="Z64" s="60" t="s">
        <v>70</v>
      </c>
      <c r="AA64" s="61">
        <v>4</v>
      </c>
      <c r="AB64" s="62">
        <f t="shared" ref="AB64:AB69" si="8">SUM(AA64*Y64)</f>
        <v>0</v>
      </c>
      <c r="AC64" s="117"/>
    </row>
    <row r="65" spans="1:29">
      <c r="A65" s="51"/>
      <c r="B65" s="52">
        <v>46</v>
      </c>
      <c r="C65" s="117"/>
      <c r="D65" s="54" t="s">
        <v>61</v>
      </c>
      <c r="E65" s="53" t="s">
        <v>3</v>
      </c>
      <c r="F65" s="6"/>
      <c r="G65" s="6"/>
      <c r="H65" s="56"/>
      <c r="I65" s="56"/>
      <c r="J65" s="56"/>
      <c r="K65" s="56"/>
      <c r="L65" s="56"/>
      <c r="M65" s="56"/>
      <c r="N65" s="63" t="s">
        <v>100</v>
      </c>
      <c r="O65" s="56"/>
      <c r="P65" s="56"/>
      <c r="Q65" s="56"/>
      <c r="R65" s="56"/>
      <c r="S65" s="56"/>
      <c r="T65" s="56"/>
      <c r="U65" s="56"/>
      <c r="V65" s="58">
        <f>G65+$N$13</f>
        <v>0</v>
      </c>
      <c r="W65" s="6"/>
      <c r="X65" s="55">
        <f t="shared" si="6"/>
        <v>0</v>
      </c>
      <c r="Y65" s="59">
        <f t="shared" si="7"/>
        <v>0</v>
      </c>
      <c r="Z65" s="60" t="s">
        <v>70</v>
      </c>
      <c r="AA65" s="61">
        <v>2</v>
      </c>
      <c r="AB65" s="62">
        <f t="shared" si="8"/>
        <v>0</v>
      </c>
      <c r="AC65" s="117"/>
    </row>
    <row r="66" spans="1:29">
      <c r="A66" s="51"/>
      <c r="B66" s="52">
        <v>47</v>
      </c>
      <c r="C66" s="117"/>
      <c r="D66" s="54" t="s">
        <v>62</v>
      </c>
      <c r="E66" s="53" t="s">
        <v>63</v>
      </c>
      <c r="F66" s="6"/>
      <c r="G66" s="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8">
        <f>G66</f>
        <v>0</v>
      </c>
      <c r="W66" s="6"/>
      <c r="X66" s="55">
        <f t="shared" si="6"/>
        <v>0</v>
      </c>
      <c r="Y66" s="59">
        <f t="shared" si="7"/>
        <v>0</v>
      </c>
      <c r="Z66" s="60" t="s">
        <v>70</v>
      </c>
      <c r="AA66" s="61">
        <v>0</v>
      </c>
      <c r="AB66" s="62">
        <f t="shared" si="8"/>
        <v>0</v>
      </c>
      <c r="AC66" s="117"/>
    </row>
    <row r="67" spans="1:29">
      <c r="A67" s="51"/>
      <c r="B67" s="52">
        <v>48</v>
      </c>
      <c r="C67" s="117"/>
      <c r="D67" s="54" t="s">
        <v>64</v>
      </c>
      <c r="E67" s="53" t="s">
        <v>65</v>
      </c>
      <c r="F67" s="6"/>
      <c r="G67" s="6"/>
      <c r="H67" s="56"/>
      <c r="I67" s="56"/>
      <c r="J67" s="56"/>
      <c r="K67" s="56"/>
      <c r="L67" s="63" t="s">
        <v>100</v>
      </c>
      <c r="M67" s="56"/>
      <c r="N67" s="56"/>
      <c r="O67" s="56"/>
      <c r="P67" s="56"/>
      <c r="Q67" s="56"/>
      <c r="R67" s="56"/>
      <c r="S67" s="56"/>
      <c r="T67" s="56"/>
      <c r="U67" s="56"/>
      <c r="V67" s="58">
        <f>G67+$L$13</f>
        <v>0</v>
      </c>
      <c r="W67" s="6"/>
      <c r="X67" s="55">
        <f t="shared" si="6"/>
        <v>0</v>
      </c>
      <c r="Y67" s="59">
        <f t="shared" si="7"/>
        <v>0</v>
      </c>
      <c r="Z67" s="60" t="s">
        <v>70</v>
      </c>
      <c r="AA67" s="61">
        <v>6</v>
      </c>
      <c r="AB67" s="62">
        <f t="shared" si="8"/>
        <v>0</v>
      </c>
      <c r="AC67" s="117"/>
    </row>
    <row r="68" spans="1:29" ht="12.95" customHeight="1">
      <c r="A68" s="51"/>
      <c r="B68" s="52">
        <v>49</v>
      </c>
      <c r="C68" s="117"/>
      <c r="D68" s="54" t="s">
        <v>64</v>
      </c>
      <c r="E68" s="53" t="s">
        <v>65</v>
      </c>
      <c r="F68" s="6"/>
      <c r="G68" s="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63" t="s">
        <v>100</v>
      </c>
      <c r="T68" s="56"/>
      <c r="U68" s="56"/>
      <c r="V68" s="58">
        <f>G68+$S$13</f>
        <v>0</v>
      </c>
      <c r="W68" s="6"/>
      <c r="X68" s="55">
        <f t="shared" si="6"/>
        <v>0</v>
      </c>
      <c r="Y68" s="59">
        <f t="shared" si="7"/>
        <v>0</v>
      </c>
      <c r="Z68" s="60" t="s">
        <v>70</v>
      </c>
      <c r="AA68" s="61">
        <v>4</v>
      </c>
      <c r="AB68" s="62">
        <f t="shared" si="8"/>
        <v>0</v>
      </c>
      <c r="AC68" s="117"/>
    </row>
    <row r="69" spans="1:29">
      <c r="A69" s="9"/>
      <c r="B69" s="52">
        <v>50</v>
      </c>
      <c r="C69" s="117"/>
      <c r="D69" s="53" t="s">
        <v>66</v>
      </c>
      <c r="E69" s="80" t="s">
        <v>67</v>
      </c>
      <c r="F69" s="6"/>
      <c r="G69" s="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8">
        <f>G69</f>
        <v>0</v>
      </c>
      <c r="W69" s="6"/>
      <c r="X69" s="55">
        <f t="shared" si="6"/>
        <v>0</v>
      </c>
      <c r="Y69" s="59">
        <f t="shared" si="7"/>
        <v>0</v>
      </c>
      <c r="Z69" s="60" t="s">
        <v>70</v>
      </c>
      <c r="AA69" s="61">
        <v>0</v>
      </c>
      <c r="AB69" s="62">
        <f t="shared" si="8"/>
        <v>0</v>
      </c>
      <c r="AC69" s="117"/>
    </row>
    <row r="70" spans="1:29" s="4" customFormat="1">
      <c r="A70" s="65"/>
      <c r="B70" s="66"/>
      <c r="C70" s="54"/>
      <c r="D70" s="54"/>
      <c r="E70" s="8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8"/>
      <c r="W70" s="55"/>
      <c r="X70" s="82"/>
      <c r="Y70" s="83"/>
      <c r="Z70" s="84"/>
      <c r="AA70" s="85"/>
      <c r="AB70" s="86"/>
      <c r="AC70" s="54"/>
    </row>
    <row r="71" spans="1:29" ht="15" customHeight="1" thickBot="1">
      <c r="A71" s="9"/>
      <c r="B71" s="87"/>
      <c r="C71" s="87"/>
      <c r="D71" s="87"/>
      <c r="E71" s="87"/>
      <c r="F71" s="88"/>
      <c r="G71" s="87"/>
      <c r="H71" s="87"/>
      <c r="I71" s="87"/>
      <c r="J71" s="87"/>
      <c r="K71" s="89"/>
      <c r="L71" s="87"/>
      <c r="M71" s="89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90"/>
      <c r="Y71" s="90"/>
      <c r="Z71" s="90"/>
      <c r="AA71" s="90"/>
      <c r="AB71" s="90"/>
      <c r="AC71" s="87"/>
    </row>
    <row r="72" spans="1:29" ht="15" customHeight="1" thickBot="1">
      <c r="A72" s="9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3"/>
      <c r="Y72" s="94" t="s">
        <v>98</v>
      </c>
      <c r="Z72" s="95"/>
      <c r="AA72" s="96"/>
      <c r="AB72" s="97">
        <f>SUM(AB14:AB69)</f>
        <v>0</v>
      </c>
      <c r="AC72" s="98"/>
    </row>
    <row r="73" spans="1:29" ht="12.95" customHeight="1">
      <c r="A73" s="9"/>
      <c r="B73" s="99" t="s">
        <v>22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1"/>
    </row>
    <row r="74" spans="1:29">
      <c r="A74" s="9"/>
      <c r="B74" s="52">
        <v>51</v>
      </c>
      <c r="C74" s="117"/>
      <c r="D74" s="53" t="s">
        <v>78</v>
      </c>
      <c r="E74" s="102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5"/>
      <c r="Y74" s="8"/>
      <c r="Z74" s="106" t="s">
        <v>72</v>
      </c>
      <c r="AA74" s="107">
        <v>1</v>
      </c>
      <c r="AB74" s="62">
        <f t="shared" ref="AB74:AB79" si="9">SUM(AA74*Y74)</f>
        <v>0</v>
      </c>
      <c r="AC74" s="117"/>
    </row>
    <row r="75" spans="1:29">
      <c r="A75" s="9"/>
      <c r="B75" s="52">
        <v>52</v>
      </c>
      <c r="C75" s="117"/>
      <c r="D75" s="53" t="s">
        <v>30</v>
      </c>
      <c r="E75" s="102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5"/>
      <c r="Y75" s="8"/>
      <c r="Z75" s="106" t="s">
        <v>72</v>
      </c>
      <c r="AA75" s="107">
        <v>1</v>
      </c>
      <c r="AB75" s="62">
        <f>SUM(AA75*Y75)</f>
        <v>0</v>
      </c>
      <c r="AC75" s="117"/>
    </row>
    <row r="76" spans="1:29">
      <c r="A76" s="9"/>
      <c r="B76" s="52">
        <v>53</v>
      </c>
      <c r="C76" s="117"/>
      <c r="D76" s="53" t="s">
        <v>25</v>
      </c>
      <c r="E76" s="102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05"/>
      <c r="Y76" s="8"/>
      <c r="Z76" s="106" t="s">
        <v>72</v>
      </c>
      <c r="AA76" s="107">
        <v>1</v>
      </c>
      <c r="AB76" s="62">
        <f t="shared" si="9"/>
        <v>0</v>
      </c>
      <c r="AC76" s="117"/>
    </row>
    <row r="77" spans="1:29">
      <c r="A77" s="9"/>
      <c r="B77" s="52">
        <v>54</v>
      </c>
      <c r="C77" s="117"/>
      <c r="D77" s="53" t="s">
        <v>26</v>
      </c>
      <c r="E77" s="102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4"/>
      <c r="X77" s="105"/>
      <c r="Y77" s="8"/>
      <c r="Z77" s="106" t="s">
        <v>72</v>
      </c>
      <c r="AA77" s="107">
        <v>1</v>
      </c>
      <c r="AB77" s="62">
        <f t="shared" si="9"/>
        <v>0</v>
      </c>
      <c r="AC77" s="117"/>
    </row>
    <row r="78" spans="1:29">
      <c r="A78" s="9"/>
      <c r="B78" s="52">
        <v>55</v>
      </c>
      <c r="C78" s="117"/>
      <c r="D78" s="53" t="s">
        <v>75</v>
      </c>
      <c r="E78" s="102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4"/>
      <c r="X78" s="105"/>
      <c r="Y78" s="8"/>
      <c r="Z78" s="106" t="s">
        <v>72</v>
      </c>
      <c r="AA78" s="107">
        <v>1</v>
      </c>
      <c r="AB78" s="62">
        <f t="shared" si="9"/>
        <v>0</v>
      </c>
      <c r="AC78" s="117"/>
    </row>
    <row r="79" spans="1:29" ht="12.75" thickBot="1">
      <c r="A79" s="9"/>
      <c r="B79" s="52">
        <v>56</v>
      </c>
      <c r="C79" s="117"/>
      <c r="D79" s="53" t="s">
        <v>76</v>
      </c>
      <c r="E79" s="102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5"/>
      <c r="Y79" s="8"/>
      <c r="Z79" s="106" t="s">
        <v>72</v>
      </c>
      <c r="AA79" s="107">
        <v>1</v>
      </c>
      <c r="AB79" s="62">
        <f t="shared" si="9"/>
        <v>0</v>
      </c>
      <c r="AC79" s="117"/>
    </row>
    <row r="80" spans="1:29" ht="16.5" thickBot="1">
      <c r="A80" s="9"/>
      <c r="B80" s="9"/>
      <c r="C80" s="9"/>
      <c r="D80" s="9"/>
      <c r="E80" s="9"/>
      <c r="F80" s="108"/>
      <c r="G80" s="108"/>
      <c r="H80" s="108"/>
      <c r="I80" s="108"/>
      <c r="J80" s="108"/>
      <c r="K80" s="10"/>
      <c r="L80" s="108"/>
      <c r="M80" s="10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 t="s">
        <v>14</v>
      </c>
      <c r="Z80" s="110"/>
      <c r="AA80" s="110"/>
      <c r="AB80" s="111">
        <f>SUM(AB72:AB79)</f>
        <v>0</v>
      </c>
      <c r="AC80" s="112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10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10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113"/>
      <c r="AC82" s="112"/>
    </row>
    <row r="83" spans="1:29">
      <c r="A83" s="9"/>
      <c r="B83" s="9"/>
      <c r="C83" s="9"/>
      <c r="D83" s="114" t="s">
        <v>16</v>
      </c>
      <c r="E83" s="9"/>
      <c r="F83" s="9"/>
      <c r="G83" s="9"/>
      <c r="H83" s="9"/>
      <c r="I83" s="9"/>
      <c r="J83" s="9"/>
      <c r="K83" s="10"/>
      <c r="L83" s="9"/>
      <c r="M83" s="10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10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10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10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>
      <c r="A87" s="9"/>
      <c r="B87" s="9"/>
      <c r="C87" s="9"/>
      <c r="D87" s="115"/>
      <c r="E87" s="115"/>
      <c r="F87" s="9"/>
      <c r="G87" s="9"/>
      <c r="H87" s="9"/>
      <c r="I87" s="9"/>
      <c r="J87" s="9"/>
      <c r="K87" s="10"/>
      <c r="L87" s="9"/>
      <c r="M87" s="10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16"/>
      <c r="Z87" s="116"/>
      <c r="AA87" s="9"/>
      <c r="AB87" s="9"/>
      <c r="AC87" s="9"/>
    </row>
    <row r="88" spans="1:29">
      <c r="A88" s="9"/>
      <c r="B88" s="9"/>
      <c r="C88" s="9"/>
      <c r="D88" s="9" t="s">
        <v>15</v>
      </c>
      <c r="E88" s="9"/>
      <c r="F88" s="9"/>
      <c r="G88" s="9"/>
      <c r="H88" s="9"/>
      <c r="I88" s="9"/>
      <c r="J88" s="9"/>
      <c r="K88" s="10"/>
      <c r="L88" s="9"/>
      <c r="M88" s="10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10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>
      <c r="A90" s="9"/>
      <c r="B90" s="9"/>
      <c r="C90" s="9"/>
      <c r="D90" s="125" t="s">
        <v>27</v>
      </c>
      <c r="E90" s="9"/>
      <c r="F90" s="9"/>
      <c r="G90" s="9"/>
      <c r="H90" s="9"/>
      <c r="I90" s="9"/>
      <c r="J90" s="9"/>
      <c r="K90" s="10"/>
      <c r="L90" s="9"/>
      <c r="M90" s="10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>
      <c r="A91" s="9"/>
      <c r="B91" s="9"/>
      <c r="C91" s="9"/>
      <c r="D91" s="125" t="s">
        <v>28</v>
      </c>
      <c r="E91" s="9"/>
      <c r="F91" s="9"/>
      <c r="G91" s="9"/>
      <c r="H91" s="9"/>
      <c r="I91" s="9"/>
      <c r="J91" s="9"/>
      <c r="K91" s="10"/>
      <c r="L91" s="9"/>
      <c r="M91" s="10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</sheetData>
  <sheetProtection algorithmName="SHA-512" hashValue="uxWQ66Fp7KQAvkh8aiH2FEmCRL3K8HPXyu2XpKioKjwrfWAjpqG2nySmVf/ABOtQYJNlDrsw7BvPwSdVknheww==" saltValue="pKA6i1GytpH78BxH6UQPzg==" spinCount="100000" sheet="1" objects="1" scenarios="1" formatCells="0" formatColumns="0" formatRows="0" selectLockedCells="1"/>
  <mergeCells count="26">
    <mergeCell ref="G9:W9"/>
    <mergeCell ref="B4:D4"/>
    <mergeCell ref="B5:D5"/>
    <mergeCell ref="B8:E8"/>
    <mergeCell ref="E76:W76"/>
    <mergeCell ref="H10:U10"/>
    <mergeCell ref="B72:W72"/>
    <mergeCell ref="F3:AA3"/>
    <mergeCell ref="F4:AA4"/>
    <mergeCell ref="F5:AA5"/>
    <mergeCell ref="D6:AC6"/>
    <mergeCell ref="B3:D3"/>
    <mergeCell ref="H11:U11"/>
    <mergeCell ref="B11:E11"/>
    <mergeCell ref="B73:AC73"/>
    <mergeCell ref="B63:AC63"/>
    <mergeCell ref="B49:AC49"/>
    <mergeCell ref="Y72:AA72"/>
    <mergeCell ref="Y80:AA80"/>
    <mergeCell ref="E79:W79"/>
    <mergeCell ref="E77:W77"/>
    <mergeCell ref="E78:W78"/>
    <mergeCell ref="D13:G13"/>
    <mergeCell ref="D47:G47"/>
    <mergeCell ref="E74:W74"/>
    <mergeCell ref="E75:W75"/>
  </mergeCells>
  <phoneticPr fontId="2"/>
  <pageMargins left="0.5" right="0.5" top="0.75" bottom="0.75" header="0.33" footer="0.25"/>
  <pageSetup paperSize="3" scale="59" fitToHeight="0" orientation="landscape" horizontalDpi="4294967292" verticalDpi="4294967292" r:id="rId1"/>
  <headerFooter alignWithMargins="0">
    <oddHeader>&amp;L&amp;"Arial,Bold"&amp;K000000BID FORM&amp;C&amp;"Arial,Bold"&amp;K000000PROJECT NAME&amp;R&amp;"Arial,Bold"&amp;K000000DATE</oddHeader>
    <oddFooter>&amp;R&amp;K000000&amp;P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Interior Preliminary Budgets</dc:title>
  <dc:subject>Sign Budgets</dc:subject>
  <dc:creator>John F. Bosio</dc:creator>
  <cp:lastModifiedBy>Sade Chaney </cp:lastModifiedBy>
  <cp:lastPrinted>2017-11-07T17:14:10Z</cp:lastPrinted>
  <dcterms:created xsi:type="dcterms:W3CDTF">2000-06-20T14:00:44Z</dcterms:created>
  <dcterms:modified xsi:type="dcterms:W3CDTF">2017-11-07T17:17:28Z</dcterms:modified>
</cp:coreProperties>
</file>