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175" tabRatio="940" activeTab="0"/>
  </bookViews>
  <sheets>
    <sheet name="All items" sheetId="1" r:id="rId1"/>
    <sheet name="Sheet1" sheetId="2" r:id="rId2"/>
  </sheets>
  <definedNames>
    <definedName name="_xlnm.Print_Area" localSheetId="0">'All items'!$A$1:$F$26</definedName>
    <definedName name="_xlnm.Print_Titles" localSheetId="0">'All items'!$A:$F,'All items'!$1:$7</definedName>
  </definedNames>
  <calcPr fullCalcOnLoad="1"/>
</workbook>
</file>

<file path=xl/sharedStrings.xml><?xml version="1.0" encoding="utf-8"?>
<sst xmlns="http://schemas.openxmlformats.org/spreadsheetml/2006/main" count="30" uniqueCount="22">
  <si>
    <t>DESCRIPTION</t>
  </si>
  <si>
    <t>ITEM #</t>
  </si>
  <si>
    <t>UNIT</t>
  </si>
  <si>
    <t>UNIT PRICE</t>
  </si>
  <si>
    <t>TOTAL ITEM COST</t>
  </si>
  <si>
    <t>Original Quantity</t>
  </si>
  <si>
    <t>LS</t>
  </si>
  <si>
    <t>Additive Item 1</t>
  </si>
  <si>
    <t>TOTAL BASE BID CONSTRUCTION COST (Excluding Additive Item 1)</t>
  </si>
  <si>
    <t>TOTAL BID CONSTRUCTION COST FOR ADDITIVE ITEM 1</t>
  </si>
  <si>
    <t>Furnish all labor, material and equipment for the complete removal of the existing diesel generator, including the generator pad and all pipes, mechanical and electrical fixtures and appurtenances, as described in the approved plans and General Conditions.</t>
  </si>
  <si>
    <t>ITB No. 18-19-010-R - RIVERVIEW STORM SEWER PUMP STATION EMERGENCY GENERATOR, CO2 FIRE SUPPRESSANT SYSTEM AND MAIN SWITCH DISCONNECT, M-0127C</t>
  </si>
  <si>
    <t xml:space="preserve">Furnish all labor, material and equipment for the proposed Electrical Work, as described in the approved plans and General Conditions. </t>
  </si>
  <si>
    <t>Furnish all labor, material and equipment for the proposed Mechanical Work, as described in the approved plans and General Conditions.</t>
  </si>
  <si>
    <t>Furnish all labor, material and equipment for the installation of an Electrical Riser and Grounding Rod per approved Sheet EE-2, and as described in the approved plan and General Conditions.</t>
  </si>
  <si>
    <t>LEGEND: EA - each / LS - lump sum / SF - square feet / CY - cubic yard / SY - square yard / PCY - per contract year</t>
  </si>
  <si>
    <t>EXHIBIT 1: REVISED Price Sheet - Bid Tabulation</t>
  </si>
  <si>
    <t>Furnish all labor, material and equipment to install a new concrete generator pad, 30'-2" x 9'-0' x 1'-6" and provide 10-mil polyethylene vapor barrier with minimum 6" wide Z-lock type lapping Visqueen (or approved equal) per Sheet C-4 #6, as described in the approved plans and General Conditions.</t>
  </si>
  <si>
    <t>Furnish all labor, material and equipment in order to install an HVAC system, including the equipment as specified by the manufacturer's number, which shall include all accessories and controls, as listed in the catalog as "standard with the equipment."  Accessories shall be furnished as specified per HVAC General Notes in Sheet M-1, and as described in the approved plans and General Conditions</t>
  </si>
  <si>
    <t>Furnish all labor, material and equipment necessary for the installation of a CO2 Fire Suppression System, as described in the approved plans and  General Conditions.</t>
  </si>
  <si>
    <t>Furnish and install a new generator, including full diesel tank, to handle the capacity to power a 35,000 gpm Fairbanks Nijhuis vertical pump.</t>
  </si>
  <si>
    <t>Furnish all labor, material and equipment necessary for 1) removing a 35,000 gpm pump (Pump #3), and 2) purchasing and installing a vertical 35,000 gpm Fairbanks-Morse 36” axial flow, 580 rpm, 2-stage pumps, for a 400 HP, as described in the approved plans and General Conditions.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</si>
</sst>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F800]dddd\,\ mmmm\ dd\,\ yyyy"/>
    <numFmt numFmtId="166" formatCode="[$-409]dddd\,\ mmmm\ dd\,\ yyyy"/>
    <numFmt numFmtId="167" formatCode="0.000%"/>
    <numFmt numFmtId="168" formatCode="[$-409]d\-mmm\-yy;@"/>
    <numFmt numFmtId="169" formatCode="General_)"/>
    <numFmt numFmtId="170" formatCode="#,##0.000"/>
    <numFmt numFmtId="171" formatCode="&quot;$&quot;#,##0.000"/>
    <numFmt numFmtId="172" formatCode="&quot;Yes&quot;;&quot;Yes&quot;;&quot;No&quot;"/>
    <numFmt numFmtId="173" formatCode="&quot;True&quot;;&quot;True&quot;;&quot;False&quot;"/>
    <numFmt numFmtId="174" formatCode="&quot;On&quot;;&quot;On&quot;;&quot;Off&quot;"/>
    <numFmt numFmtId="175" formatCode="[$€-2]\ #,##0.00_);[Red]\([$€-2]\ #,##0.00\)"/>
    <numFmt numFmtId="176" formatCode="[$-409]h:mm:ss\ AM/PM"/>
  </numFmts>
  <fonts count="43">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b/>
      <sz val="1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Black"/>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right style="medium"/>
      <top style="thin"/>
      <bottom>
        <color indexed="63"/>
      </botto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25" fillId="0" borderId="0">
      <alignment/>
      <protection/>
    </xf>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0" fillId="32" borderId="0" xfId="0" applyFill="1" applyAlignment="1">
      <alignment/>
    </xf>
    <xf numFmtId="0" fontId="0" fillId="32" borderId="0" xfId="0" applyFill="1" applyAlignment="1">
      <alignment horizontal="center"/>
    </xf>
    <xf numFmtId="0" fontId="0" fillId="32" borderId="0" xfId="0" applyFill="1" applyBorder="1" applyAlignment="1">
      <alignment wrapText="1"/>
    </xf>
    <xf numFmtId="0" fontId="0" fillId="32" borderId="0" xfId="0" applyFill="1" applyBorder="1" applyAlignment="1">
      <alignment/>
    </xf>
    <xf numFmtId="0" fontId="0" fillId="32" borderId="0" xfId="0" applyFill="1" applyBorder="1" applyAlignment="1">
      <alignment horizontal="center"/>
    </xf>
    <xf numFmtId="0" fontId="1" fillId="32" borderId="0" xfId="0" applyFont="1" applyFill="1" applyBorder="1" applyAlignment="1">
      <alignment wrapText="1"/>
    </xf>
    <xf numFmtId="0" fontId="0" fillId="32" borderId="0" xfId="0" applyFill="1" applyAlignment="1">
      <alignment wrapText="1"/>
    </xf>
    <xf numFmtId="0" fontId="0" fillId="32" borderId="0" xfId="0" applyFill="1" applyAlignment="1">
      <alignment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xf>
    <xf numFmtId="164" fontId="7" fillId="33" borderId="12" xfId="0" applyNumberFormat="1" applyFont="1" applyFill="1" applyBorder="1" applyAlignment="1" applyProtection="1">
      <alignment horizontal="center" vertical="center"/>
      <protection locked="0"/>
    </xf>
    <xf numFmtId="164" fontId="4" fillId="33" borderId="11" xfId="45" applyNumberFormat="1" applyFont="1" applyFill="1" applyBorder="1" applyAlignment="1">
      <alignment horizontal="center" vertical="center"/>
    </xf>
    <xf numFmtId="0" fontId="4"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164" fontId="7" fillId="33" borderId="13" xfId="0" applyNumberFormat="1" applyFont="1" applyFill="1" applyBorder="1" applyAlignment="1" applyProtection="1">
      <alignment horizontal="center" vertical="center"/>
      <protection locked="0"/>
    </xf>
    <xf numFmtId="0" fontId="4" fillId="33" borderId="14" xfId="0" applyFont="1" applyFill="1" applyBorder="1" applyAlignment="1">
      <alignment horizontal="center" vertical="center" wrapText="1"/>
    </xf>
    <xf numFmtId="164" fontId="4" fillId="33" borderId="14" xfId="45"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164" fontId="7" fillId="33" borderId="17" xfId="0" applyNumberFormat="1" applyFont="1" applyFill="1" applyBorder="1" applyAlignment="1" applyProtection="1">
      <alignment horizontal="center" vertical="center"/>
      <protection locked="0"/>
    </xf>
    <xf numFmtId="3" fontId="7" fillId="0" borderId="14" xfId="0" applyNumberFormat="1" applyFont="1" applyFill="1" applyBorder="1" applyAlignment="1">
      <alignment horizontal="center" vertical="center"/>
    </xf>
    <xf numFmtId="0" fontId="0" fillId="32" borderId="0" xfId="0" applyFont="1" applyFill="1" applyBorder="1" applyAlignment="1">
      <alignment wrapText="1"/>
    </xf>
    <xf numFmtId="0" fontId="0" fillId="32" borderId="0" xfId="0" applyFont="1" applyFill="1" applyAlignment="1">
      <alignment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164" fontId="4" fillId="32" borderId="0" xfId="0" applyNumberFormat="1" applyFont="1" applyFill="1" applyBorder="1" applyAlignment="1">
      <alignment horizontal="center"/>
    </xf>
    <xf numFmtId="0" fontId="0" fillId="32" borderId="0" xfId="0" applyFill="1" applyAlignment="1" applyProtection="1">
      <alignment/>
      <protection/>
    </xf>
    <xf numFmtId="0" fontId="0" fillId="32" borderId="0" xfId="0" applyFill="1" applyAlignment="1" applyProtection="1">
      <alignment/>
      <protection locked="0"/>
    </xf>
    <xf numFmtId="0" fontId="6" fillId="32" borderId="16"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2" fillId="32" borderId="16" xfId="0" applyFont="1" applyFill="1" applyBorder="1" applyAlignment="1">
      <alignment horizontal="center" vertical="center" wrapText="1"/>
    </xf>
    <xf numFmtId="0" fontId="42" fillId="32" borderId="18" xfId="0" applyFont="1" applyFill="1" applyBorder="1" applyAlignment="1">
      <alignment horizontal="center" vertical="center" wrapText="1"/>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8" xfId="0" applyFont="1" applyFill="1" applyBorder="1" applyAlignment="1">
      <alignment horizontal="center" vertical="center" wrapText="1"/>
    </xf>
    <xf numFmtId="3" fontId="4" fillId="0" borderId="20"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Q47"/>
  <sheetViews>
    <sheetView tabSelected="1" view="pageBreakPreview" zoomScale="86" zoomScaleSheetLayoutView="86" workbookViewId="0" topLeftCell="A1">
      <pane ySplit="1" topLeftCell="A2" activePane="bottomLeft" state="frozen"/>
      <selection pane="topLeft" activeCell="A1" sqref="A1"/>
      <selection pane="bottomLeft" activeCell="E9" sqref="E9"/>
    </sheetView>
  </sheetViews>
  <sheetFormatPr defaultColWidth="8.7109375" defaultRowHeight="12.75"/>
  <cols>
    <col min="1" max="1" width="13.8515625" style="1" customWidth="1"/>
    <col min="2" max="2" width="68.28125" style="7" customWidth="1"/>
    <col min="3" max="3" width="25.140625" style="24" customWidth="1"/>
    <col min="4" max="4" width="19.28125" style="1" customWidth="1"/>
    <col min="5" max="5" width="23.7109375" style="2" customWidth="1"/>
    <col min="6" max="6" width="32.57421875" style="1" customWidth="1"/>
    <col min="7" max="7" width="13.421875" style="1" customWidth="1"/>
    <col min="8" max="16384" width="8.7109375" style="1" customWidth="1"/>
  </cols>
  <sheetData>
    <row r="1" spans="1:6" s="8" customFormat="1" ht="59.25" customHeight="1" thickBot="1">
      <c r="A1" s="30" t="s">
        <v>11</v>
      </c>
      <c r="B1" s="31"/>
      <c r="C1" s="31"/>
      <c r="D1" s="31"/>
      <c r="E1" s="31"/>
      <c r="F1" s="31"/>
    </row>
    <row r="2" spans="1:6" s="8" customFormat="1" ht="35.25" customHeight="1" thickBot="1">
      <c r="A2" s="41" t="s">
        <v>16</v>
      </c>
      <c r="B2" s="42"/>
      <c r="C2" s="42"/>
      <c r="D2" s="42"/>
      <c r="E2" s="42"/>
      <c r="F2" s="42"/>
    </row>
    <row r="3" spans="1:6" ht="25.5" customHeight="1">
      <c r="A3" s="46"/>
      <c r="B3" s="47"/>
      <c r="C3" s="47"/>
      <c r="D3" s="48"/>
      <c r="E3" s="52"/>
      <c r="F3" s="53"/>
    </row>
    <row r="4" spans="1:6" ht="12.75" customHeight="1" thickBot="1">
      <c r="A4" s="49"/>
      <c r="B4" s="50"/>
      <c r="C4" s="50"/>
      <c r="D4" s="51"/>
      <c r="E4" s="54"/>
      <c r="F4" s="55"/>
    </row>
    <row r="5" spans="1:6" ht="12.75" customHeight="1">
      <c r="A5" s="35" t="s">
        <v>1</v>
      </c>
      <c r="B5" s="38" t="s">
        <v>0</v>
      </c>
      <c r="C5" s="56" t="s">
        <v>5</v>
      </c>
      <c r="D5" s="35" t="s">
        <v>2</v>
      </c>
      <c r="E5" s="43" t="s">
        <v>3</v>
      </c>
      <c r="F5" s="43" t="s">
        <v>4</v>
      </c>
    </row>
    <row r="6" spans="1:6" ht="13.5" customHeight="1">
      <c r="A6" s="36"/>
      <c r="B6" s="39"/>
      <c r="C6" s="57"/>
      <c r="D6" s="36"/>
      <c r="E6" s="44"/>
      <c r="F6" s="44"/>
    </row>
    <row r="7" spans="1:6" ht="13.5" customHeight="1" thickBot="1">
      <c r="A7" s="37"/>
      <c r="B7" s="40"/>
      <c r="C7" s="58"/>
      <c r="D7" s="37"/>
      <c r="E7" s="45"/>
      <c r="F7" s="45"/>
    </row>
    <row r="8" spans="1:10" ht="108">
      <c r="A8" s="10">
        <v>1</v>
      </c>
      <c r="B8" s="9" t="s">
        <v>10</v>
      </c>
      <c r="C8" s="11">
        <v>1</v>
      </c>
      <c r="D8" s="10" t="s">
        <v>6</v>
      </c>
      <c r="E8" s="12"/>
      <c r="F8" s="13">
        <f>C8*E8</f>
        <v>0</v>
      </c>
      <c r="G8" s="29"/>
      <c r="J8" s="29"/>
    </row>
    <row r="9" spans="1:10" ht="113.25" customHeight="1">
      <c r="A9" s="14">
        <f aca="true" t="shared" si="0" ref="A9:A15">A8+1</f>
        <v>2</v>
      </c>
      <c r="B9" s="9" t="s">
        <v>17</v>
      </c>
      <c r="C9" s="15">
        <v>1</v>
      </c>
      <c r="D9" s="10" t="s">
        <v>6</v>
      </c>
      <c r="E9" s="16"/>
      <c r="F9" s="13">
        <f aca="true" t="shared" si="1" ref="F9:F15">C9*E9</f>
        <v>0</v>
      </c>
      <c r="J9" s="29"/>
    </row>
    <row r="10" spans="1:6" ht="54">
      <c r="A10" s="14">
        <f t="shared" si="0"/>
        <v>3</v>
      </c>
      <c r="B10" s="9" t="s">
        <v>12</v>
      </c>
      <c r="C10" s="15">
        <v>2</v>
      </c>
      <c r="D10" s="10" t="s">
        <v>6</v>
      </c>
      <c r="E10" s="16"/>
      <c r="F10" s="13">
        <f t="shared" si="1"/>
        <v>0</v>
      </c>
    </row>
    <row r="11" spans="1:6" ht="54">
      <c r="A11" s="14">
        <f t="shared" si="0"/>
        <v>4</v>
      </c>
      <c r="B11" s="9" t="s">
        <v>13</v>
      </c>
      <c r="C11" s="15">
        <v>1</v>
      </c>
      <c r="D11" s="10" t="s">
        <v>6</v>
      </c>
      <c r="E11" s="16"/>
      <c r="F11" s="13">
        <f t="shared" si="1"/>
        <v>0</v>
      </c>
    </row>
    <row r="12" spans="1:6" ht="150.75" customHeight="1">
      <c r="A12" s="14">
        <f t="shared" si="0"/>
        <v>5</v>
      </c>
      <c r="B12" s="19" t="s">
        <v>18</v>
      </c>
      <c r="C12" s="15">
        <v>1</v>
      </c>
      <c r="D12" s="10" t="s">
        <v>6</v>
      </c>
      <c r="E12" s="16"/>
      <c r="F12" s="13">
        <f t="shared" si="1"/>
        <v>0</v>
      </c>
    </row>
    <row r="13" spans="1:6" ht="72">
      <c r="A13" s="14">
        <f t="shared" si="0"/>
        <v>6</v>
      </c>
      <c r="B13" s="9" t="s">
        <v>14</v>
      </c>
      <c r="C13" s="15">
        <v>1</v>
      </c>
      <c r="D13" s="10" t="s">
        <v>6</v>
      </c>
      <c r="E13" s="16"/>
      <c r="F13" s="13">
        <f t="shared" si="1"/>
        <v>0</v>
      </c>
    </row>
    <row r="14" spans="1:6" ht="72.75" thickBot="1">
      <c r="A14" s="14">
        <f t="shared" si="0"/>
        <v>7</v>
      </c>
      <c r="B14" s="19" t="s">
        <v>19</v>
      </c>
      <c r="C14" s="15">
        <v>1</v>
      </c>
      <c r="D14" s="10" t="s">
        <v>6</v>
      </c>
      <c r="E14" s="16"/>
      <c r="F14" s="13">
        <f t="shared" si="1"/>
        <v>0</v>
      </c>
    </row>
    <row r="15" spans="1:6" ht="54.75" thickBot="1">
      <c r="A15" s="14">
        <f t="shared" si="0"/>
        <v>8</v>
      </c>
      <c r="B15" s="20" t="s">
        <v>20</v>
      </c>
      <c r="C15" s="22">
        <v>1</v>
      </c>
      <c r="D15" s="10" t="s">
        <v>6</v>
      </c>
      <c r="E15" s="21"/>
      <c r="F15" s="13">
        <f t="shared" si="1"/>
        <v>0</v>
      </c>
    </row>
    <row r="16" spans="1:17" ht="82.5" customHeight="1" thickBot="1">
      <c r="A16" s="32" t="s">
        <v>15</v>
      </c>
      <c r="B16" s="33"/>
      <c r="C16" s="33"/>
      <c r="D16" s="34"/>
      <c r="E16" s="17" t="s">
        <v>8</v>
      </c>
      <c r="F16" s="18">
        <f>SUM(F8:F15)</f>
        <v>0</v>
      </c>
      <c r="Q16" s="28"/>
    </row>
    <row r="17" spans="1:6" ht="126.75" customHeight="1" thickBot="1">
      <c r="A17" s="25" t="s">
        <v>7</v>
      </c>
      <c r="B17" s="26" t="s">
        <v>21</v>
      </c>
      <c r="C17" s="15">
        <v>1</v>
      </c>
      <c r="D17" s="10" t="s">
        <v>6</v>
      </c>
      <c r="E17" s="16"/>
      <c r="F17" s="13">
        <f>C17*E17</f>
        <v>0</v>
      </c>
    </row>
    <row r="18" spans="1:6" ht="90.75" thickBot="1">
      <c r="A18" s="32"/>
      <c r="B18" s="33"/>
      <c r="C18" s="33"/>
      <c r="D18" s="34"/>
      <c r="E18" s="17" t="s">
        <v>9</v>
      </c>
      <c r="F18" s="18">
        <f>F17</f>
        <v>0</v>
      </c>
    </row>
    <row r="19" spans="1:6" ht="12.75">
      <c r="A19" s="4"/>
      <c r="B19" s="3"/>
      <c r="C19" s="23"/>
      <c r="D19" s="4"/>
      <c r="E19" s="4"/>
      <c r="F19" s="4"/>
    </row>
    <row r="20" spans="1:6" ht="12.75">
      <c r="A20" s="4"/>
      <c r="B20" s="3"/>
      <c r="C20" s="23"/>
      <c r="D20" s="4"/>
      <c r="E20" s="4"/>
      <c r="F20" s="4"/>
    </row>
    <row r="21" spans="1:6" ht="12.75">
      <c r="A21" s="4"/>
      <c r="B21" s="3"/>
      <c r="C21" s="23"/>
      <c r="D21" s="4"/>
      <c r="E21" s="4"/>
      <c r="F21" s="4"/>
    </row>
    <row r="22" spans="1:6" ht="12.75">
      <c r="A22" s="4"/>
      <c r="B22" s="3"/>
      <c r="C22" s="23"/>
      <c r="D22" s="4"/>
      <c r="E22" s="4"/>
      <c r="F22" s="4"/>
    </row>
    <row r="23" spans="1:6" ht="12.75">
      <c r="A23" s="4"/>
      <c r="B23" s="3"/>
      <c r="C23" s="23"/>
      <c r="D23" s="4"/>
      <c r="E23" s="5"/>
      <c r="F23" s="4"/>
    </row>
    <row r="24" spans="1:6" ht="12.75">
      <c r="A24" s="4"/>
      <c r="B24" s="3"/>
      <c r="C24" s="23"/>
      <c r="D24" s="4"/>
      <c r="E24" s="5"/>
      <c r="F24" s="4"/>
    </row>
    <row r="25" spans="1:6" ht="12.75">
      <c r="A25" s="4"/>
      <c r="B25" s="3"/>
      <c r="C25" s="23"/>
      <c r="D25" s="4"/>
      <c r="E25" s="5"/>
      <c r="F25" s="4"/>
    </row>
    <row r="26" spans="1:6" ht="12.75">
      <c r="A26" s="4"/>
      <c r="B26" s="3"/>
      <c r="C26" s="23"/>
      <c r="D26" s="4"/>
      <c r="E26" s="5"/>
      <c r="F26" s="4"/>
    </row>
    <row r="27" spans="1:6" ht="12.75">
      <c r="A27" s="4"/>
      <c r="B27" s="3"/>
      <c r="C27" s="23"/>
      <c r="D27" s="4"/>
      <c r="E27" s="5"/>
      <c r="F27" s="4"/>
    </row>
    <row r="28" spans="1:6" ht="12.75">
      <c r="A28" s="4"/>
      <c r="B28" s="3"/>
      <c r="C28" s="23"/>
      <c r="D28" s="4"/>
      <c r="E28" s="5"/>
      <c r="F28" s="4"/>
    </row>
    <row r="29" spans="1:6" ht="12.75">
      <c r="A29" s="4"/>
      <c r="B29" s="3"/>
      <c r="C29" s="23"/>
      <c r="D29" s="4"/>
      <c r="E29" s="5"/>
      <c r="F29" s="4"/>
    </row>
    <row r="30" spans="1:6" ht="12.75">
      <c r="A30" s="4"/>
      <c r="B30" s="3"/>
      <c r="C30" s="23"/>
      <c r="D30" s="4"/>
      <c r="E30" s="5"/>
      <c r="F30" s="4"/>
    </row>
    <row r="31" spans="1:6" ht="12.75">
      <c r="A31" s="4"/>
      <c r="B31" s="3"/>
      <c r="C31" s="23"/>
      <c r="D31" s="4"/>
      <c r="E31" s="5"/>
      <c r="F31" s="4"/>
    </row>
    <row r="32" spans="1:6" ht="14.25" customHeight="1">
      <c r="A32" s="4"/>
      <c r="B32" s="3"/>
      <c r="C32" s="23"/>
      <c r="D32" s="4"/>
      <c r="E32" s="5"/>
      <c r="F32" s="4"/>
    </row>
    <row r="33" spans="1:6" ht="12.75">
      <c r="A33" s="4"/>
      <c r="B33" s="3"/>
      <c r="C33" s="23"/>
      <c r="D33" s="4"/>
      <c r="E33" s="5"/>
      <c r="F33" s="4"/>
    </row>
    <row r="34" spans="1:6" ht="12.75">
      <c r="A34" s="4"/>
      <c r="B34" s="3"/>
      <c r="C34" s="23"/>
      <c r="D34" s="4"/>
      <c r="E34" s="5"/>
      <c r="F34" s="4"/>
    </row>
    <row r="35" spans="1:6" ht="12.75">
      <c r="A35" s="4"/>
      <c r="B35" s="3"/>
      <c r="C35" s="23"/>
      <c r="D35" s="4"/>
      <c r="E35" s="5"/>
      <c r="F35" s="4"/>
    </row>
    <row r="36" spans="1:6" ht="12.75">
      <c r="A36" s="4"/>
      <c r="B36" s="3"/>
      <c r="C36" s="23"/>
      <c r="D36" s="4"/>
      <c r="E36" s="5"/>
      <c r="F36" s="4"/>
    </row>
    <row r="37" spans="1:6" ht="12.75">
      <c r="A37" s="4"/>
      <c r="B37" s="6"/>
      <c r="C37" s="6"/>
      <c r="D37" s="4"/>
      <c r="E37" s="5"/>
      <c r="F37" s="4"/>
    </row>
    <row r="38" spans="1:6" ht="12.75">
      <c r="A38" s="4"/>
      <c r="B38" s="3"/>
      <c r="C38" s="23"/>
      <c r="D38" s="4"/>
      <c r="E38" s="5"/>
      <c r="F38" s="4"/>
    </row>
    <row r="39" spans="1:6" ht="12.75">
      <c r="A39" s="4"/>
      <c r="B39" s="3"/>
      <c r="C39" s="23"/>
      <c r="D39" s="4"/>
      <c r="E39" s="5"/>
      <c r="F39" s="4"/>
    </row>
    <row r="40" spans="1:6" ht="12.75">
      <c r="A40" s="4"/>
      <c r="B40" s="3"/>
      <c r="C40" s="23"/>
      <c r="D40" s="4"/>
      <c r="E40" s="5"/>
      <c r="F40" s="4"/>
    </row>
    <row r="41" spans="1:6" ht="12.75">
      <c r="A41" s="4"/>
      <c r="B41" s="3"/>
      <c r="C41" s="23"/>
      <c r="D41" s="4"/>
      <c r="E41" s="5"/>
      <c r="F41" s="4"/>
    </row>
    <row r="42" spans="1:6" ht="18">
      <c r="A42" s="4"/>
      <c r="D42" s="27"/>
      <c r="E42" s="5"/>
      <c r="F42" s="4"/>
    </row>
    <row r="43" spans="1:6" ht="12.75">
      <c r="A43" s="4"/>
      <c r="D43" s="4"/>
      <c r="E43" s="5"/>
      <c r="F43" s="4"/>
    </row>
    <row r="44" spans="1:6" ht="12.75">
      <c r="A44" s="4"/>
      <c r="D44" s="4"/>
      <c r="E44" s="5"/>
      <c r="F44" s="4"/>
    </row>
    <row r="45" spans="1:6" ht="12.75">
      <c r="A45" s="4"/>
      <c r="D45" s="4"/>
      <c r="E45" s="5"/>
      <c r="F45" s="4"/>
    </row>
    <row r="46" spans="1:6" ht="18">
      <c r="A46" s="4"/>
      <c r="D46" s="27"/>
      <c r="E46" s="5"/>
      <c r="F46" s="4"/>
    </row>
    <row r="47" ht="12.75">
      <c r="A47" s="4"/>
    </row>
  </sheetData>
  <sheetProtection password="DAAB" sheet="1" selectLockedCells="1"/>
  <mergeCells count="12">
    <mergeCell ref="C5:C7"/>
    <mergeCell ref="A18:D18"/>
    <mergeCell ref="A1:F1"/>
    <mergeCell ref="A16:D16"/>
    <mergeCell ref="A5:A7"/>
    <mergeCell ref="B5:B7"/>
    <mergeCell ref="D5:D7"/>
    <mergeCell ref="A2:F2"/>
    <mergeCell ref="F5:F7"/>
    <mergeCell ref="A3:D4"/>
    <mergeCell ref="E3:F4"/>
    <mergeCell ref="E5:E7"/>
  </mergeCells>
  <printOptions/>
  <pageMargins left="0.7" right="0.7" top="0.75" bottom="0.75" header="0.3" footer="0.3"/>
  <pageSetup fitToWidth="0" fitToHeight="1" horizontalDpi="600" verticalDpi="600" orientation="portrait" scale="49" r:id="rId1"/>
  <headerFooter alignWithMargins="0">
    <oddFooter>&amp;C&amp;P</oddFooter>
  </headerFooter>
  <colBreaks count="1" manualBreakCount="1">
    <brk id="6" max="2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Miami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Miami</dc:creator>
  <cp:keywords/>
  <dc:description/>
  <cp:lastModifiedBy>Rolle, Anthony</cp:lastModifiedBy>
  <cp:lastPrinted>2019-06-12T15:34:53Z</cp:lastPrinted>
  <dcterms:created xsi:type="dcterms:W3CDTF">2007-10-22T20:05:25Z</dcterms:created>
  <dcterms:modified xsi:type="dcterms:W3CDTF">2019-06-12T20:07:11Z</dcterms:modified>
  <cp:category/>
  <cp:version/>
  <cp:contentType/>
  <cp:contentStatus/>
</cp:coreProperties>
</file>